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餐點\午餐上傳資料\"/>
    </mc:Choice>
  </mc:AlternateContent>
  <xr:revisionPtr revIDLastSave="0" documentId="13_ncr:1_{CF706227-5DB4-4687-9451-B6C979DF5E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6月份" sheetId="14" r:id="rId1"/>
    <sheet name="2" sheetId="6" state="hidden" r:id="rId2"/>
    <sheet name="3" sheetId="7" state="hidden" r:id="rId3"/>
    <sheet name="4" sheetId="8" state="hidden" r:id="rId4"/>
    <sheet name="5" sheetId="9" state="hidden" r:id="rId5"/>
  </sheets>
  <calcPr calcId="181029"/>
</workbook>
</file>

<file path=xl/calcChain.xml><?xml version="1.0" encoding="utf-8"?>
<calcChain xmlns="http://schemas.openxmlformats.org/spreadsheetml/2006/main">
  <c r="AB30" i="9" l="1"/>
  <c r="V30" i="9"/>
  <c r="P30" i="9"/>
  <c r="J30" i="9"/>
  <c r="C30" i="9"/>
  <c r="AB30" i="8"/>
  <c r="V30" i="8"/>
  <c r="P30" i="8"/>
  <c r="J30" i="8"/>
  <c r="C30" i="8"/>
  <c r="AB29" i="7"/>
  <c r="V29" i="7"/>
  <c r="P29" i="7"/>
  <c r="J29" i="7"/>
  <c r="C29" i="7"/>
  <c r="AB30" i="6"/>
  <c r="V30" i="6"/>
  <c r="P30" i="6"/>
  <c r="J30" i="6"/>
  <c r="C30" i="6"/>
  <c r="I2" i="9" l="1"/>
  <c r="O2" i="9" s="1"/>
  <c r="U2" i="9" s="1"/>
  <c r="AA2" i="9" s="1"/>
  <c r="AG2" i="9" s="1"/>
  <c r="I2" i="8"/>
  <c r="O2" i="8" s="1"/>
  <c r="U2" i="8" s="1"/>
  <c r="AA2" i="8" s="1"/>
  <c r="AG2" i="8" s="1"/>
  <c r="AE22" i="7"/>
  <c r="AE21" i="7"/>
  <c r="AE20" i="7"/>
  <c r="AE19" i="7"/>
  <c r="AE15" i="7"/>
  <c r="AE14" i="7"/>
  <c r="AE7" i="7"/>
  <c r="AE6" i="7"/>
  <c r="AE5" i="7"/>
  <c r="I2" i="7"/>
  <c r="O2" i="7" s="1"/>
  <c r="U2" i="7" s="1"/>
  <c r="AA2" i="7" s="1"/>
  <c r="AG2" i="7" s="1"/>
  <c r="I2" i="6"/>
  <c r="O2" i="6" s="1"/>
  <c r="U2" i="6" s="1"/>
  <c r="AA2" i="6" s="1"/>
  <c r="AG2" i="6" l="1"/>
</calcChain>
</file>

<file path=xl/sharedStrings.xml><?xml version="1.0" encoding="utf-8"?>
<sst xmlns="http://schemas.openxmlformats.org/spreadsheetml/2006/main" count="913" uniqueCount="306">
  <si>
    <t>日期</t>
    <phoneticPr fontId="4" type="noConversion"/>
  </si>
  <si>
    <t>星期</t>
    <phoneticPr fontId="4" type="noConversion"/>
  </si>
  <si>
    <t>上午點心</t>
    <phoneticPr fontId="4" type="noConversion"/>
  </si>
  <si>
    <t>下午點心</t>
    <phoneticPr fontId="4" type="noConversion"/>
  </si>
  <si>
    <t>全穀
雜糧類</t>
    <phoneticPr fontId="4" type="noConversion"/>
  </si>
  <si>
    <t>豆魚
蛋肉類</t>
    <phoneticPr fontId="4" type="noConversion"/>
  </si>
  <si>
    <t>蔬菜類</t>
    <phoneticPr fontId="4" type="noConversion"/>
  </si>
  <si>
    <t>水果</t>
    <phoneticPr fontId="4" type="noConversion"/>
  </si>
  <si>
    <t>擔仔麵</t>
    <phoneticPr fontId="3" type="noConversion"/>
  </si>
  <si>
    <t>※本校膳食一律採用國產豬肉、牛肉</t>
    <phoneticPr fontId="3" type="noConversion"/>
  </si>
  <si>
    <t>中秋節補假</t>
    <phoneticPr fontId="3" type="noConversion"/>
  </si>
  <si>
    <t>※以上菜單內容，若因天災人禍之因素，造成蔬果供應不及而有異動，敬請見諒</t>
    <phoneticPr fontId="3" type="noConversion"/>
  </si>
  <si>
    <t>油脂與堅果種子類</t>
  </si>
  <si>
    <t>時令水果</t>
  </si>
  <si>
    <t>月兔包+麥茶</t>
  </si>
  <si>
    <t>榨菜肉絲冬粉</t>
  </si>
  <si>
    <t>絲瓜蛋麵線</t>
  </si>
  <si>
    <t>肉絲炒飯</t>
  </si>
  <si>
    <t>仙草甜湯/水果</t>
  </si>
  <si>
    <t>酸辣湯/水果</t>
  </si>
  <si>
    <t>皮蛋瘦肉粥/水果</t>
  </si>
  <si>
    <t>炒米苔目</t>
  </si>
  <si>
    <t>鍋燒意麵</t>
  </si>
  <si>
    <t>綠豆QQ甜湯/水果</t>
  </si>
  <si>
    <t>原味蛋餅</t>
  </si>
  <si>
    <t>大黃瓜玉米肉片湯/水果</t>
  </si>
  <si>
    <t>義式蕃茄捲心麵</t>
  </si>
  <si>
    <t>肉鬆飯糰</t>
  </si>
  <si>
    <t>煎蘿蔔糕</t>
  </si>
  <si>
    <t>黑糖豆花/水果</t>
  </si>
  <si>
    <t>關東煮/水果</t>
  </si>
  <si>
    <t>咖哩烏龍麵</t>
  </si>
  <si>
    <t>油豆腐細粉</t>
  </si>
  <si>
    <t>蒸水餃</t>
  </si>
  <si>
    <t>炒粄條</t>
  </si>
  <si>
    <t>花椰菜雞肉粥/水果</t>
  </si>
  <si>
    <t>檸檬愛玉/水果</t>
  </si>
  <si>
    <t>蔬菜鮮菇湯/水果</t>
  </si>
  <si>
    <t>時令水果(柚子)</t>
    <phoneticPr fontId="3" type="noConversion"/>
  </si>
  <si>
    <t>莧菜吻仔魚粥/水果</t>
    <phoneticPr fontId="3" type="noConversion"/>
  </si>
  <si>
    <r>
      <rPr>
        <b/>
        <sz val="12"/>
        <rFont val="標楷體"/>
        <family val="4"/>
        <charset val="136"/>
      </rPr>
      <t>菜名</t>
    </r>
  </si>
  <si>
    <r>
      <rPr>
        <b/>
        <sz val="12"/>
        <rFont val="標楷體"/>
        <family val="4"/>
        <charset val="136"/>
      </rPr>
      <t>食材</t>
    </r>
  </si>
  <si>
    <r>
      <t>1</t>
    </r>
    <r>
      <rPr>
        <b/>
        <sz val="12"/>
        <rFont val="標楷體"/>
        <family val="4"/>
        <charset val="136"/>
      </rPr>
      <t>人</t>
    </r>
  </si>
  <si>
    <r>
      <rPr>
        <sz val="12"/>
        <rFont val="標楷體"/>
        <family val="4"/>
        <charset val="136"/>
      </rPr>
      <t>數量</t>
    </r>
  </si>
  <si>
    <r>
      <rPr>
        <sz val="12"/>
        <rFont val="標楷體"/>
        <family val="4"/>
        <charset val="136"/>
      </rPr>
      <t>單位</t>
    </r>
  </si>
  <si>
    <r>
      <rPr>
        <b/>
        <sz val="12"/>
        <rFont val="標楷體"/>
        <family val="4"/>
        <charset val="136"/>
      </rPr>
      <t>成本</t>
    </r>
  </si>
  <si>
    <r>
      <rPr>
        <sz val="12"/>
        <rFont val="標楷體"/>
        <family val="4"/>
        <charset val="136"/>
      </rPr>
      <t>上午</t>
    </r>
  </si>
  <si>
    <t>鮮豆漿(原味)&lt;光泉&gt;(1857ml)</t>
    <phoneticPr fontId="3" type="noConversion"/>
  </si>
  <si>
    <t>洗選蛋&lt;東杰&gt;</t>
  </si>
  <si>
    <t>營養分析</t>
  </si>
  <si>
    <t>全穀雜糧類(份)</t>
  </si>
  <si>
    <t>豆魚蛋肉類(份)</t>
  </si>
  <si>
    <t>蔬菜類(份)</t>
  </si>
  <si>
    <t>油脂與堅果種子(份)</t>
  </si>
  <si>
    <t>水果類(份)</t>
  </si>
  <si>
    <t>奶類(份)</t>
    <phoneticPr fontId="4" type="noConversion"/>
  </si>
  <si>
    <t>總熱量(大卡)</t>
  </si>
  <si>
    <t>下午</t>
  </si>
  <si>
    <r>
      <rPr>
        <sz val="12"/>
        <rFont val="標楷體"/>
        <family val="4"/>
        <charset val="136"/>
      </rPr>
      <t>下午</t>
    </r>
  </si>
  <si>
    <t>二砂糖</t>
    <phoneticPr fontId="3" type="noConversion"/>
  </si>
  <si>
    <t>水果1種</t>
    <phoneticPr fontId="3" type="noConversion"/>
  </si>
  <si>
    <r>
      <t xml:space="preserve"> </t>
    </r>
    <r>
      <rPr>
        <b/>
        <sz val="12"/>
        <rFont val="標楷體"/>
        <family val="4"/>
        <charset val="136"/>
      </rPr>
      <t>幼兒園老師：</t>
    </r>
    <r>
      <rPr>
        <b/>
        <sz val="12"/>
        <rFont val="Times New Roman"/>
        <family val="1"/>
      </rPr>
      <t xml:space="preserve">                                          </t>
    </r>
    <r>
      <rPr>
        <b/>
        <sz val="12"/>
        <rFont val="標楷體"/>
        <family val="4"/>
        <charset val="136"/>
      </rPr>
      <t>幼兒園主任：</t>
    </r>
    <r>
      <rPr>
        <b/>
        <sz val="12"/>
        <rFont val="Times New Roman"/>
        <family val="1"/>
      </rPr>
      <t xml:space="preserve">                                                        </t>
    </r>
    <r>
      <rPr>
        <b/>
        <sz val="12"/>
        <rFont val="標楷體"/>
        <family val="4"/>
        <charset val="136"/>
      </rPr>
      <t>校長：</t>
    </r>
    <r>
      <rPr>
        <b/>
        <sz val="12"/>
        <rFont val="Times New Roman"/>
        <family val="1"/>
      </rPr>
      <t xml:space="preserve">                                </t>
    </r>
    <phoneticPr fontId="4" type="noConversion"/>
  </si>
  <si>
    <t>供應人數:29</t>
    <phoneticPr fontId="3" type="noConversion"/>
  </si>
  <si>
    <r>
      <rPr>
        <sz val="12"/>
        <rFont val="標楷體"/>
        <family val="4"/>
        <charset val="136"/>
      </rPr>
      <t>單價</t>
    </r>
  </si>
  <si>
    <t>上午</t>
    <phoneticPr fontId="3" type="noConversion"/>
  </si>
  <si>
    <t>0.1KG</t>
  </si>
  <si>
    <t>薑絲</t>
  </si>
  <si>
    <t>1包</t>
  </si>
  <si>
    <t>絞赤肉&lt;桃園&gt;</t>
  </si>
  <si>
    <t>0.3KG</t>
  </si>
  <si>
    <t>三環麵線</t>
  </si>
  <si>
    <t>紅蘿蔔(QRC)</t>
  </si>
  <si>
    <t>細油麵</t>
  </si>
  <si>
    <t>綠豆芽</t>
  </si>
  <si>
    <t>0.5KG</t>
  </si>
  <si>
    <t>赤肉絲&lt;桃園&gt;</t>
  </si>
  <si>
    <t>0.6KG</t>
  </si>
  <si>
    <t>麥茶&lt;天仁&gt;</t>
    <phoneticPr fontId="3" type="noConversion"/>
  </si>
  <si>
    <t>1包</t>
    <phoneticPr fontId="3" type="noConversion"/>
  </si>
  <si>
    <t>榨菜絲(250g)</t>
  </si>
  <si>
    <t>絲瓜</t>
  </si>
  <si>
    <t>1KG</t>
  </si>
  <si>
    <t>0.6Kg</t>
    <phoneticPr fontId="3" type="noConversion"/>
  </si>
  <si>
    <t>冬粉(龍品)&lt;信全&gt;</t>
  </si>
  <si>
    <t>0.6KG</t>
    <phoneticPr fontId="3" type="noConversion"/>
  </si>
  <si>
    <t>水果</t>
    <phoneticPr fontId="3" type="noConversion"/>
  </si>
  <si>
    <t>二砂糖</t>
  </si>
  <si>
    <t>0.2KG</t>
  </si>
  <si>
    <t>絞赤肉(細)&lt;桃園&gt;</t>
  </si>
  <si>
    <t>仙草凍&lt;津悅&gt;(2K)</t>
  </si>
  <si>
    <t>木耳絲(QRC)</t>
  </si>
  <si>
    <t>1盒</t>
  </si>
  <si>
    <t>10人份</t>
    <phoneticPr fontId="3" type="noConversion"/>
  </si>
  <si>
    <t>水果一種</t>
    <phoneticPr fontId="3" type="noConversion"/>
  </si>
  <si>
    <r>
      <rPr>
        <b/>
        <sz val="16"/>
        <rFont val="標楷體"/>
        <family val="4"/>
        <charset val="136"/>
      </rPr>
      <t>※本校膳食一律採用國產豬肉、牛肉</t>
    </r>
    <phoneticPr fontId="3" type="noConversion"/>
  </si>
  <si>
    <t>玉兔包(10入）</t>
  </si>
  <si>
    <t>盒</t>
  </si>
  <si>
    <t>KG</t>
  </si>
  <si>
    <t>蛋餅皮&lt;義美&gt;(5片)</t>
  </si>
  <si>
    <t>包</t>
  </si>
  <si>
    <t>牛蕃茄</t>
  </si>
  <si>
    <t>秀珍菇(QRC)</t>
  </si>
  <si>
    <t>螺旋麵(單色)(500g)</t>
  </si>
  <si>
    <t>米苔目*</t>
  </si>
  <si>
    <t>赤肉絲&lt;桃園&gt;</t>
    <phoneticPr fontId="3" type="noConversion"/>
  </si>
  <si>
    <t>韮菜.</t>
  </si>
  <si>
    <t>乾香菇絲</t>
  </si>
  <si>
    <t>花魚板</t>
  </si>
  <si>
    <t>蕃茄醬&lt;可果美&gt;(700g)</t>
    <phoneticPr fontId="3" type="noConversion"/>
  </si>
  <si>
    <t>鍋燒意麵(60g)</t>
  </si>
  <si>
    <t>紅蘿蔔(QRC)</t>
    <phoneticPr fontId="3" type="noConversion"/>
  </si>
  <si>
    <t>麵包/鮮奶</t>
    <phoneticPr fontId="3" type="noConversion"/>
  </si>
  <si>
    <t>長粉圓&lt;尚旺&gt;</t>
    <phoneticPr fontId="3" type="noConversion"/>
  </si>
  <si>
    <t>皮蛋</t>
  </si>
  <si>
    <t>綠豆</t>
  </si>
  <si>
    <t>玉米條(切薄)(QRC)</t>
  </si>
  <si>
    <t>上肉片&lt;桃園&gt;</t>
  </si>
  <si>
    <t>雞蛋小饅頭/豆漿</t>
  </si>
  <si>
    <t>慶生蛋糕/麥茶</t>
  </si>
  <si>
    <t>蘿蔔糕(港式)(真空包)</t>
  </si>
  <si>
    <t>花生片(熟白)(290g)</t>
  </si>
  <si>
    <t>麵包/鮮奶</t>
  </si>
  <si>
    <t>紅豆</t>
  </si>
  <si>
    <t>黑糖(紅糖)(450g)&lt;寶山&gt;</t>
  </si>
  <si>
    <t>豆花(非基改)(2K)</t>
  </si>
  <si>
    <t>虱目魚丸(大)&lt;源鴻億&gt;</t>
  </si>
  <si>
    <t>肉包/豆漿</t>
  </si>
  <si>
    <t>咖哩塊&lt;佛蒙特&gt;(甜味)(230g)</t>
    <phoneticPr fontId="3" type="noConversion"/>
  </si>
  <si>
    <t>1小盒</t>
    <phoneticPr fontId="3" type="noConversion"/>
  </si>
  <si>
    <t>0.2KG</t>
    <phoneticPr fontId="3" type="noConversion"/>
  </si>
  <si>
    <t>熟水餃&lt;奇美&gt;(17gx200入)</t>
    <phoneticPr fontId="3" type="noConversion"/>
  </si>
  <si>
    <t>0.3KG</t>
    <phoneticPr fontId="3" type="noConversion"/>
  </si>
  <si>
    <t>絞赤肉&lt;桃園&gt;</t>
    <phoneticPr fontId="3" type="noConversion"/>
  </si>
  <si>
    <t>粄條*</t>
  </si>
  <si>
    <t>1.6KG</t>
    <phoneticPr fontId="3" type="noConversion"/>
  </si>
  <si>
    <t>1桶</t>
    <phoneticPr fontId="3" type="noConversion"/>
  </si>
  <si>
    <t>杏鮑菇(QRC)</t>
    <phoneticPr fontId="3" type="noConversion"/>
  </si>
  <si>
    <t>0.5KG</t>
    <phoneticPr fontId="3" type="noConversion"/>
  </si>
  <si>
    <t>冬粉(龍品)&lt;信全&gt;</t>
    <phoneticPr fontId="3" type="noConversion"/>
  </si>
  <si>
    <t>0.4KG</t>
    <phoneticPr fontId="3" type="noConversion"/>
  </si>
  <si>
    <t>0.8KG</t>
    <phoneticPr fontId="3" type="noConversion"/>
  </si>
  <si>
    <t>油豆腐丁(非基改)&lt;津悅&gt;</t>
    <phoneticPr fontId="3" type="noConversion"/>
  </si>
  <si>
    <t>油蔥酥(55g)</t>
    <phoneticPr fontId="3" type="noConversion"/>
  </si>
  <si>
    <t>小烏龍麵</t>
    <phoneticPr fontId="3" type="noConversion"/>
  </si>
  <si>
    <t>韮菜.</t>
    <phoneticPr fontId="3" type="noConversion"/>
  </si>
  <si>
    <t>0.1KG</t>
    <phoneticPr fontId="3" type="noConversion"/>
  </si>
  <si>
    <t>生香菇(QRC)</t>
  </si>
  <si>
    <t>檸檬</t>
    <phoneticPr fontId="3" type="noConversion"/>
  </si>
  <si>
    <t>3顆</t>
    <phoneticPr fontId="3" type="noConversion"/>
  </si>
  <si>
    <t>清雞丁(小小丁)</t>
  </si>
  <si>
    <t>愛玉凍(6K)</t>
    <phoneticPr fontId="3" type="noConversion"/>
  </si>
  <si>
    <t>1.5KG</t>
    <phoneticPr fontId="3" type="noConversion"/>
  </si>
  <si>
    <t>老薑(不洗)(美)</t>
  </si>
  <si>
    <t>青花菜(CAS)(1K)&lt;富士鮮品&gt;</t>
  </si>
  <si>
    <t>五權國民小學附設幼兒園111學年度上學期第二週點心食譜設計表</t>
    <phoneticPr fontId="4" type="noConversion"/>
  </si>
  <si>
    <t>五權國民小學附設幼兒園111學年度上學期第三週點心食譜設計表</t>
    <phoneticPr fontId="4" type="noConversion"/>
  </si>
  <si>
    <t>銀絲卷/豆漿</t>
    <phoneticPr fontId="3" type="noConversion"/>
  </si>
  <si>
    <t xml:space="preserve">時令水果  </t>
  </si>
  <si>
    <t xml:space="preserve">時令水果  </t>
    <phoneticPr fontId="3" type="noConversion"/>
  </si>
  <si>
    <t>莧菜</t>
    <phoneticPr fontId="3" type="noConversion"/>
  </si>
  <si>
    <t>肉鬆&lt;昇陽&gt;(0.6K)</t>
  </si>
  <si>
    <t>1罐</t>
    <phoneticPr fontId="3" type="noConversion"/>
  </si>
  <si>
    <t>1.4KG</t>
  </si>
  <si>
    <t>小黃瓜</t>
    <phoneticPr fontId="3" type="noConversion"/>
  </si>
  <si>
    <t>五權國民小學附設幼兒園111學年度上學期第四週點心食譜設計表</t>
    <phoneticPr fontId="4" type="noConversion"/>
  </si>
  <si>
    <t>五權國民小學附設幼兒園111學年度上學期第五週點心食譜設計表</t>
    <phoneticPr fontId="4" type="noConversion"/>
  </si>
  <si>
    <t>二</t>
    <phoneticPr fontId="3" type="noConversion"/>
  </si>
  <si>
    <t>時令水果</t>
    <phoneticPr fontId="3" type="noConversion"/>
  </si>
  <si>
    <t>三</t>
    <phoneticPr fontId="3" type="noConversion"/>
  </si>
  <si>
    <t>四</t>
    <phoneticPr fontId="3" type="noConversion"/>
  </si>
  <si>
    <t>雞絲蛋麵</t>
    <phoneticPr fontId="3" type="noConversion"/>
  </si>
  <si>
    <t>香菇雞湯/水果</t>
    <phoneticPr fontId="3" type="noConversion"/>
  </si>
  <si>
    <t>五</t>
    <phoneticPr fontId="3" type="noConversion"/>
  </si>
  <si>
    <t>肉燥米粉</t>
    <phoneticPr fontId="3" type="noConversion"/>
  </si>
  <si>
    <t>麵包+鮮奶</t>
    <phoneticPr fontId="3" type="noConversion"/>
  </si>
  <si>
    <t>一</t>
    <phoneticPr fontId="3" type="noConversion"/>
  </si>
  <si>
    <t>玉米蛋肉粥/水果</t>
    <phoneticPr fontId="3" type="noConversion"/>
  </si>
  <si>
    <t>榨菜肉絲冬粉</t>
    <phoneticPr fontId="3" type="noConversion"/>
  </si>
  <si>
    <t>仙草甜湯/水果</t>
    <phoneticPr fontId="3" type="noConversion"/>
  </si>
  <si>
    <t>酸辣湯/水果</t>
    <phoneticPr fontId="3" type="noConversion"/>
  </si>
  <si>
    <t>銀絲卷+豆漿</t>
    <phoneticPr fontId="3" type="noConversion"/>
  </si>
  <si>
    <t>皮蛋瘦肉粥/水果</t>
    <phoneticPr fontId="3" type="noConversion"/>
  </si>
  <si>
    <t>綠豆QQ甜湯/水果</t>
    <phoneticPr fontId="3" type="noConversion"/>
  </si>
  <si>
    <t>原味蛋餅</t>
    <phoneticPr fontId="3" type="noConversion"/>
  </si>
  <si>
    <t>雞蛋小饅頭+豆漿</t>
    <phoneticPr fontId="3" type="noConversion"/>
  </si>
  <si>
    <t>慶生蛋糕+麥茶</t>
    <phoneticPr fontId="3" type="noConversion"/>
  </si>
  <si>
    <t>關東煮/水果</t>
    <phoneticPr fontId="3" type="noConversion"/>
  </si>
  <si>
    <t>肉包+豆漿</t>
    <phoneticPr fontId="3" type="noConversion"/>
  </si>
  <si>
    <t>檸檬愛玉/水果</t>
    <phoneticPr fontId="3" type="noConversion"/>
  </si>
  <si>
    <t>炒粄條</t>
    <phoneticPr fontId="3" type="noConversion"/>
  </si>
  <si>
    <t xml:space="preserve">幼兒園主任:               </t>
    <phoneticPr fontId="4" type="noConversion"/>
  </si>
  <si>
    <t>2桶</t>
    <phoneticPr fontId="3" type="noConversion"/>
  </si>
  <si>
    <t>水果1種</t>
  </si>
  <si>
    <t>0.6K</t>
    <phoneticPr fontId="3" type="noConversion"/>
  </si>
  <si>
    <t>鮮奶&lt;光泉&gt;(1857ml)</t>
    <phoneticPr fontId="3" type="noConversion"/>
  </si>
  <si>
    <t>鮮豆漿(原味)(1857ml)</t>
    <phoneticPr fontId="3" type="noConversion"/>
  </si>
  <si>
    <t>玉米粒&lt;富士&gt;</t>
    <phoneticPr fontId="3" type="noConversion"/>
  </si>
  <si>
    <t>紅蘿蔔</t>
    <phoneticPr fontId="3" type="noConversion"/>
  </si>
  <si>
    <t>生香菇</t>
    <phoneticPr fontId="3" type="noConversion"/>
  </si>
  <si>
    <t>10人份</t>
  </si>
  <si>
    <t>小白菜</t>
    <phoneticPr fontId="3" type="noConversion"/>
  </si>
  <si>
    <t>12人份</t>
    <phoneticPr fontId="3" type="noConversion"/>
  </si>
  <si>
    <t>高麗菜</t>
    <phoneticPr fontId="3" type="noConversion"/>
  </si>
  <si>
    <t>洋蔥(不加工)</t>
    <phoneticPr fontId="3" type="noConversion"/>
  </si>
  <si>
    <t>蔥</t>
    <phoneticPr fontId="3" type="noConversion"/>
  </si>
  <si>
    <t>中華豆腐(非基改)(300g)</t>
    <phoneticPr fontId="3" type="noConversion"/>
  </si>
  <si>
    <t>金針菇</t>
    <phoneticPr fontId="3" type="noConversion"/>
  </si>
  <si>
    <t>烏酢&lt;穀盛&gt;(600ml)</t>
    <phoneticPr fontId="3" type="noConversion"/>
  </si>
  <si>
    <t>庫存</t>
    <phoneticPr fontId="3" type="noConversion"/>
  </si>
  <si>
    <t>銀絲捲(40g)</t>
    <phoneticPr fontId="3" type="noConversion"/>
  </si>
  <si>
    <t>35個</t>
    <phoneticPr fontId="3" type="noConversion"/>
  </si>
  <si>
    <t>5個</t>
    <phoneticPr fontId="3" type="noConversion"/>
  </si>
  <si>
    <t>玉米粒(CAS)富士鮮</t>
    <phoneticPr fontId="3" type="noConversion"/>
  </si>
  <si>
    <t>乾香菇</t>
    <phoneticPr fontId="3" type="noConversion"/>
  </si>
  <si>
    <t>青江菜(QRC)</t>
    <phoneticPr fontId="3" type="noConversion"/>
  </si>
  <si>
    <t>7包</t>
    <phoneticPr fontId="3" type="noConversion"/>
  </si>
  <si>
    <t>冬瓜糖</t>
    <phoneticPr fontId="3" type="noConversion"/>
  </si>
  <si>
    <t>一塊</t>
    <phoneticPr fontId="3" type="noConversion"/>
  </si>
  <si>
    <t>大黃瓜</t>
  </si>
  <si>
    <t>杏鮑菇</t>
  </si>
  <si>
    <t>2包</t>
    <phoneticPr fontId="3" type="noConversion"/>
  </si>
  <si>
    <t>洋蔥(不加工)</t>
  </si>
  <si>
    <t>玉米粒</t>
    <phoneticPr fontId="3" type="noConversion"/>
  </si>
  <si>
    <t>毛豆仁</t>
    <phoneticPr fontId="3" type="noConversion"/>
  </si>
  <si>
    <t>奶酥麵包&lt;統一&gt;</t>
  </si>
  <si>
    <t>30個</t>
    <phoneticPr fontId="3" type="noConversion"/>
  </si>
  <si>
    <t>雞蛋小饅頭</t>
    <phoneticPr fontId="3" type="noConversion"/>
  </si>
  <si>
    <t>70個</t>
    <phoneticPr fontId="3" type="noConversion"/>
  </si>
  <si>
    <t>薑片</t>
    <phoneticPr fontId="3" type="noConversion"/>
  </si>
  <si>
    <t>吻仔魚</t>
    <phoneticPr fontId="3" type="noConversion"/>
  </si>
  <si>
    <t>1.2KG</t>
    <phoneticPr fontId="3" type="noConversion"/>
  </si>
  <si>
    <t>韭菜</t>
    <phoneticPr fontId="3" type="noConversion"/>
  </si>
  <si>
    <t>包</t>
    <phoneticPr fontId="3" type="noConversion"/>
  </si>
  <si>
    <t>KG</t>
    <phoneticPr fontId="3" type="noConversion"/>
  </si>
  <si>
    <t>1盒</t>
    <phoneticPr fontId="3" type="noConversion"/>
  </si>
  <si>
    <t>盒</t>
    <phoneticPr fontId="3" type="noConversion"/>
  </si>
  <si>
    <t>黑粉圓</t>
    <phoneticPr fontId="3" type="noConversion"/>
  </si>
  <si>
    <t>生日蛋糕(10")</t>
    <phoneticPr fontId="3" type="noConversion"/>
  </si>
  <si>
    <t>1個</t>
    <phoneticPr fontId="3" type="noConversion"/>
  </si>
  <si>
    <t>&lt;百年神仙&gt;</t>
    <phoneticPr fontId="3" type="noConversion"/>
  </si>
  <si>
    <t>白蘿蔔(QRC)</t>
    <phoneticPr fontId="3" type="noConversion"/>
  </si>
  <si>
    <t>1KG</t>
    <phoneticPr fontId="3" type="noConversion"/>
  </si>
  <si>
    <t>油豆腐丁</t>
    <phoneticPr fontId="3" type="noConversion"/>
  </si>
  <si>
    <t>甜不辣條&lt;品豐&gt;</t>
  </si>
  <si>
    <t>玉米條</t>
    <phoneticPr fontId="3" type="noConversion"/>
  </si>
  <si>
    <t>柴魚片5g</t>
    <phoneticPr fontId="3" type="noConversion"/>
  </si>
  <si>
    <t>2條</t>
    <phoneticPr fontId="3" type="noConversion"/>
  </si>
  <si>
    <t>維也納牛奶軟法&lt;統一&gt;</t>
  </si>
  <si>
    <t>鮮肉包65g</t>
    <phoneticPr fontId="3" type="noConversion"/>
  </si>
  <si>
    <t>29個</t>
    <phoneticPr fontId="3" type="noConversion"/>
  </si>
  <si>
    <t>枸杞</t>
    <phoneticPr fontId="3" type="noConversion"/>
  </si>
  <si>
    <t>馬鈴薯(QRC)</t>
    <phoneticPr fontId="3" type="noConversion"/>
  </si>
  <si>
    <t>赤肉片</t>
    <phoneticPr fontId="4" type="noConversion"/>
  </si>
  <si>
    <t>1.4KG</t>
    <phoneticPr fontId="3" type="noConversion"/>
  </si>
  <si>
    <t>金針菇(QRC)</t>
    <phoneticPr fontId="3" type="noConversion"/>
  </si>
  <si>
    <t>150個</t>
    <phoneticPr fontId="3" type="noConversion"/>
  </si>
  <si>
    <t>生香菇(QRC)</t>
    <phoneticPr fontId="3" type="noConversion"/>
  </si>
  <si>
    <t>排骨</t>
    <phoneticPr fontId="4" type="noConversion"/>
  </si>
  <si>
    <t>秀珍菇</t>
    <phoneticPr fontId="3" type="noConversion"/>
  </si>
  <si>
    <t>乾海帶芽</t>
    <phoneticPr fontId="3" type="noConversion"/>
  </si>
  <si>
    <t>高麗菜(QRC)+</t>
    <phoneticPr fontId="3" type="noConversion"/>
  </si>
  <si>
    <t>味噌烏龍麵</t>
  </si>
  <si>
    <t>肉絲麵疙瘩</t>
    <phoneticPr fontId="3" type="noConversion"/>
  </si>
  <si>
    <t>海鮮粥/水果</t>
    <phoneticPr fontId="3" type="noConversion"/>
  </si>
  <si>
    <t>夏威夷炒飯</t>
    <phoneticPr fontId="3" type="noConversion"/>
  </si>
  <si>
    <t>吻仔魚粥/水果</t>
    <phoneticPr fontId="3" type="noConversion"/>
  </si>
  <si>
    <t>炒麵</t>
    <phoneticPr fontId="3" type="noConversion"/>
  </si>
  <si>
    <t>肉羹麵線</t>
    <phoneticPr fontId="3" type="noConversion"/>
  </si>
  <si>
    <t>泡菜豬肉麵</t>
    <phoneticPr fontId="3" type="noConversion"/>
  </si>
  <si>
    <t>蔥抓餅</t>
  </si>
  <si>
    <t>馬拉糕+麥茶</t>
    <phoneticPr fontId="3" type="noConversion"/>
  </si>
  <si>
    <t>海苔鬆飯糰</t>
    <phoneticPr fontId="3" type="noConversion"/>
  </si>
  <si>
    <t>鯛魚片粥/水果</t>
    <phoneticPr fontId="3" type="noConversion"/>
  </si>
  <si>
    <t>愛心球麵包+鮮奶</t>
    <phoneticPr fontId="3" type="noConversion"/>
  </si>
  <si>
    <t>燒賣/水果</t>
    <phoneticPr fontId="3" type="noConversion"/>
  </si>
  <si>
    <t>六</t>
    <phoneticPr fontId="3" type="noConversion"/>
  </si>
  <si>
    <t>絲瓜蛋麵線</t>
    <phoneticPr fontId="3" type="noConversion"/>
  </si>
  <si>
    <t>蕎麥飯，蒙古肉片，絲瓜麵線，有機蔬菜，海帶豆芽湯</t>
    <phoneticPr fontId="49" type="noConversion"/>
  </si>
  <si>
    <t>白米飯，沙茶豆腐，金瓜滑蛋，有機蔬菜，銀耳蓮子湯，水果</t>
    <phoneticPr fontId="49" type="noConversion"/>
  </si>
  <si>
    <t>白米飯，麻婆魚丁，白菜滷，產銷履歷蔬菜，關東煮</t>
    <phoneticPr fontId="49" type="noConversion"/>
  </si>
  <si>
    <t>糙米飯，滷雞腿，炒三絲，有機蔬菜，紫菜吻魚湯</t>
    <phoneticPr fontId="49" type="noConversion"/>
  </si>
  <si>
    <t>小米飯，照燒肉片，培根洋芋，有機蔬菜，大滷湯</t>
    <phoneticPr fontId="49" type="noConversion"/>
  </si>
  <si>
    <t>白米飯，筍干燒麵輪，醬油蒸蛋，有機蔬菜，綠豆薏仁湯，水果</t>
    <phoneticPr fontId="49" type="noConversion"/>
  </si>
  <si>
    <t>白米飯，南洋咖哩雞，玉米海茸，產銷履歷蔬菜，香菇柴魚白菜湯</t>
    <phoneticPr fontId="49" type="noConversion"/>
  </si>
  <si>
    <t>糙米飯，打拋肉，鐵板銀芽，有機蔬菜，金針蛋花湯</t>
    <phoneticPr fontId="49" type="noConversion"/>
  </si>
  <si>
    <t>麵食，客家炒米粉，黃瓜燴黑輪，高纖蔬菜湯，鮮奶</t>
    <phoneticPr fontId="49" type="noConversion"/>
  </si>
  <si>
    <t>五穀飯，糖醋魚丁，螞蟻上樹，有機蔬菜，鹹鳳梨雞湯</t>
    <phoneticPr fontId="49" type="noConversion"/>
  </si>
  <si>
    <t>白米飯，三杯油腐，蕃茄炒蛋，有機蔬菜，桂圓紅棗茶，水果</t>
    <phoneticPr fontId="49" type="noConversion"/>
  </si>
  <si>
    <t>白米飯，涼拌素雞，香菇蒸蛋，有機蔬菜，冬瓜山粉圓，水果</t>
    <phoneticPr fontId="49" type="noConversion"/>
  </si>
  <si>
    <t>白米飯，馬鈴薯燒雞，炒長豆，產銷履歷蔬菜，紫菜豆腐湯</t>
    <phoneticPr fontId="49" type="noConversion"/>
  </si>
  <si>
    <t>糙米飯，壽喜燒，泡菜炒年糕，有機蔬菜，鮮菇三絲湯，</t>
    <phoneticPr fontId="49" type="noConversion"/>
  </si>
  <si>
    <t>端午節連假</t>
  </si>
  <si>
    <t>白米飯，貴妃燒雞，燴冬瓜，產銷履歷蔬菜，味噌湯</t>
    <phoneticPr fontId="49" type="noConversion"/>
  </si>
  <si>
    <t>糙米飯，香酥鯖魚，小瓜炒甜不條，有機蔬菜，青菜蛋花湯</t>
    <phoneticPr fontId="49" type="noConversion"/>
  </si>
  <si>
    <t>米食，奶香南瓜粥，五香毛豆莢，芋泥包，鮮奶</t>
    <phoneticPr fontId="49" type="noConversion"/>
  </si>
  <si>
    <t>芝麻飯，蕃茄燉肉，醬爆茄子，有機蔬菜，雙蘿湯</t>
    <phoneticPr fontId="49" type="noConversion"/>
  </si>
  <si>
    <t>白米飯，咖哩雙薯，鮮蔬菜脯蛋，有機蔬菜，紅豆小湯圓，水果</t>
    <phoneticPr fontId="49" type="noConversion"/>
  </si>
  <si>
    <t>午餐</t>
    <phoneticPr fontId="3" type="noConversion"/>
  </si>
  <si>
    <t>莧菜餛飩湯/水果</t>
    <phoneticPr fontId="3" type="noConversion"/>
  </si>
  <si>
    <t>麵包+鮮奶/水果</t>
    <phoneticPr fontId="3" type="noConversion"/>
  </si>
  <si>
    <t>乳品類</t>
    <phoneticPr fontId="4" type="noConversion"/>
  </si>
  <si>
    <t>桃園市大園區五權國民小學附設幼兒園111學年度6月份午餐</t>
    <phoneticPr fontId="4" type="noConversion"/>
  </si>
  <si>
    <t>玉兔包/水果</t>
    <phoneticPr fontId="3" type="noConversion"/>
  </si>
  <si>
    <t>V</t>
    <phoneticPr fontId="3" type="noConversion"/>
  </si>
  <si>
    <t>米食，油飯，可口燙滷味，酸菜竹筍湯，豆漿</t>
    <phoneticPr fontId="49" type="noConversion"/>
  </si>
  <si>
    <t>麵食，鐵板麵，花菜什錦，魷魚羹湯，豆漿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</si>
</sst>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m/d;@"/>
    <numFmt numFmtId="178" formatCode="m&quot;月&quot;d&quot;日(一)&quot;"/>
    <numFmt numFmtId="179" formatCode="m&quot;月&quot;d&quot;日(二)&quot;"/>
    <numFmt numFmtId="180" formatCode="m&quot;月&quot;d&quot;日(三)&quot;"/>
    <numFmt numFmtId="181" formatCode="m&quot;月&quot;d&quot;日(四)&quot;"/>
    <numFmt numFmtId="182" formatCode="m&quot;月&quot;d&quot;日(五)&quot;"/>
    <numFmt numFmtId="183" formatCode="0_);[Red]\(0\)"/>
  </numFmts>
  <fonts count="5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sz val="20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6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C00000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20"/>
      <name val="標楷體"/>
      <family val="4"/>
      <charset val="136"/>
    </font>
    <font>
      <b/>
      <sz val="26"/>
      <name val="標楷體"/>
      <family val="4"/>
      <charset val="136"/>
    </font>
    <font>
      <u/>
      <sz val="14"/>
      <name val="標楷體"/>
      <family val="4"/>
      <charset val="136"/>
    </font>
    <font>
      <b/>
      <sz val="9"/>
      <name val="標楷體"/>
      <family val="4"/>
      <charset val="136"/>
    </font>
    <font>
      <sz val="16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8">
    <xf numFmtId="0" fontId="0" fillId="0" borderId="0">
      <alignment vertical="center"/>
    </xf>
    <xf numFmtId="0" fontId="2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9" fillId="18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17" borderId="27" applyNumberFormat="0" applyAlignment="0" applyProtection="0">
      <alignment vertical="center"/>
    </xf>
    <xf numFmtId="0" fontId="23" fillId="23" borderId="28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30" fillId="0" borderId="33" xfId="39" applyFont="1" applyBorder="1">
      <alignment vertical="center"/>
    </xf>
    <xf numFmtId="0" fontId="31" fillId="0" borderId="0" xfId="39" applyFont="1" applyAlignment="1">
      <alignment horizontal="center" vertical="center"/>
    </xf>
    <xf numFmtId="178" fontId="28" fillId="0" borderId="36" xfId="39" applyNumberFormat="1" applyFont="1" applyBorder="1">
      <alignment vertical="center"/>
    </xf>
    <xf numFmtId="179" fontId="28" fillId="0" borderId="37" xfId="39" applyNumberFormat="1" applyFont="1" applyBorder="1">
      <alignment vertical="center"/>
    </xf>
    <xf numFmtId="180" fontId="28" fillId="0" borderId="37" xfId="39" applyNumberFormat="1" applyFont="1" applyBorder="1">
      <alignment vertical="center"/>
    </xf>
    <xf numFmtId="181" fontId="28" fillId="0" borderId="36" xfId="39" applyNumberFormat="1" applyFont="1" applyBorder="1">
      <alignment vertical="center"/>
    </xf>
    <xf numFmtId="182" fontId="28" fillId="0" borderId="41" xfId="39" applyNumberFormat="1" applyFont="1" applyBorder="1">
      <alignment vertical="center"/>
    </xf>
    <xf numFmtId="0" fontId="28" fillId="0" borderId="0" xfId="39" applyFont="1" applyAlignment="1">
      <alignment horizontal="center" vertical="center"/>
    </xf>
    <xf numFmtId="0" fontId="28" fillId="0" borderId="27" xfId="39" applyFont="1" applyBorder="1" applyAlignment="1">
      <alignment horizontal="center" vertical="center"/>
    </xf>
    <xf numFmtId="0" fontId="32" fillId="0" borderId="27" xfId="39" applyFont="1" applyBorder="1" applyAlignment="1">
      <alignment horizontal="center" vertical="center"/>
    </xf>
    <xf numFmtId="0" fontId="28" fillId="0" borderId="43" xfId="39" applyFont="1" applyBorder="1" applyAlignment="1">
      <alignment horizontal="center" vertical="center"/>
    </xf>
    <xf numFmtId="0" fontId="32" fillId="0" borderId="40" xfId="39" applyFont="1" applyBorder="1">
      <alignment vertical="center"/>
    </xf>
    <xf numFmtId="0" fontId="32" fillId="0" borderId="41" xfId="39" applyFont="1" applyBorder="1">
      <alignment vertical="center"/>
    </xf>
    <xf numFmtId="0" fontId="32" fillId="0" borderId="0" xfId="39" applyFont="1" applyAlignment="1">
      <alignment horizontal="center" vertical="center"/>
    </xf>
    <xf numFmtId="0" fontId="34" fillId="0" borderId="10" xfId="39" applyFont="1" applyBorder="1" applyAlignment="1">
      <alignment horizontal="center" vertical="center"/>
    </xf>
    <xf numFmtId="0" fontId="32" fillId="0" borderId="50" xfId="39" applyFont="1" applyBorder="1" applyAlignment="1">
      <alignment horizontal="center" vertical="center" wrapText="1"/>
    </xf>
    <xf numFmtId="0" fontId="32" fillId="0" borderId="50" xfId="39" applyFont="1" applyBorder="1" applyAlignment="1">
      <alignment horizontal="center" vertical="center"/>
    </xf>
    <xf numFmtId="0" fontId="34" fillId="0" borderId="0" xfId="39" applyFont="1" applyAlignment="1">
      <alignment horizontal="center" vertical="center"/>
    </xf>
    <xf numFmtId="0" fontId="34" fillId="0" borderId="3" xfId="58" applyFont="1" applyBorder="1" applyAlignment="1">
      <alignment horizontal="center" vertical="center"/>
    </xf>
    <xf numFmtId="0" fontId="34" fillId="0" borderId="59" xfId="39" applyFont="1" applyBorder="1" applyAlignment="1">
      <alignment horizontal="center" vertical="center"/>
    </xf>
    <xf numFmtId="0" fontId="34" fillId="0" borderId="3" xfId="39" applyFont="1" applyBorder="1" applyAlignment="1">
      <alignment horizontal="center" vertical="center"/>
    </xf>
    <xf numFmtId="0" fontId="32" fillId="0" borderId="41" xfId="39" applyFont="1" applyBorder="1" applyAlignment="1">
      <alignment horizontal="center" vertical="center"/>
    </xf>
    <xf numFmtId="0" fontId="34" fillId="0" borderId="10" xfId="58" applyFont="1" applyBorder="1" applyAlignment="1">
      <alignment horizontal="center" vertical="center"/>
    </xf>
    <xf numFmtId="0" fontId="34" fillId="0" borderId="61" xfId="39" applyFont="1" applyBorder="1" applyAlignment="1">
      <alignment horizontal="center" vertical="center"/>
    </xf>
    <xf numFmtId="0" fontId="34" fillId="0" borderId="15" xfId="39" applyFont="1" applyBorder="1" applyAlignment="1">
      <alignment horizontal="center" vertical="center"/>
    </xf>
    <xf numFmtId="0" fontId="34" fillId="0" borderId="18" xfId="39" applyFont="1" applyBorder="1" applyAlignment="1">
      <alignment horizontal="center" vertical="center"/>
    </xf>
    <xf numFmtId="0" fontId="32" fillId="0" borderId="0" xfId="39" applyFont="1" applyAlignment="1">
      <alignment horizontal="center" vertical="center" wrapText="1"/>
    </xf>
    <xf numFmtId="0" fontId="32" fillId="0" borderId="0" xfId="39" applyFont="1" applyAlignment="1">
      <alignment horizontal="right" vertical="center"/>
    </xf>
    <xf numFmtId="183" fontId="32" fillId="0" borderId="0" xfId="39" applyNumberFormat="1" applyFont="1" applyAlignment="1">
      <alignment horizontal="right" vertical="center"/>
    </xf>
    <xf numFmtId="0" fontId="32" fillId="0" borderId="0" xfId="39" applyFont="1" applyAlignment="1">
      <alignment vertical="center" wrapText="1"/>
    </xf>
    <xf numFmtId="0" fontId="36" fillId="0" borderId="0" xfId="39" applyFont="1" applyAlignment="1">
      <alignment horizontal="center" vertical="center"/>
    </xf>
    <xf numFmtId="0" fontId="37" fillId="0" borderId="0" xfId="39" applyFont="1" applyAlignment="1">
      <alignment horizontal="center" vertical="center"/>
    </xf>
    <xf numFmtId="0" fontId="38" fillId="0" borderId="0" xfId="39" applyFont="1" applyAlignment="1">
      <alignment horizontal="center" vertical="center"/>
    </xf>
    <xf numFmtId="0" fontId="30" fillId="0" borderId="0" xfId="39" applyFont="1" applyAlignment="1">
      <alignment horizontal="center" vertical="center"/>
    </xf>
    <xf numFmtId="0" fontId="39" fillId="0" borderId="0" xfId="39" applyFont="1" applyAlignment="1">
      <alignment horizontal="center" vertical="center"/>
    </xf>
    <xf numFmtId="178" fontId="28" fillId="0" borderId="3" xfId="39" applyNumberFormat="1" applyFont="1" applyBorder="1">
      <alignment vertical="center"/>
    </xf>
    <xf numFmtId="179" fontId="28" fillId="0" borderId="36" xfId="39" applyNumberFormat="1" applyFont="1" applyBorder="1">
      <alignment vertical="center"/>
    </xf>
    <xf numFmtId="180" fontId="28" fillId="0" borderId="36" xfId="39" applyNumberFormat="1" applyFont="1" applyBorder="1">
      <alignment vertical="center"/>
    </xf>
    <xf numFmtId="182" fontId="28" fillId="0" borderId="40" xfId="39" applyNumberFormat="1" applyFont="1" applyBorder="1">
      <alignment vertical="center"/>
    </xf>
    <xf numFmtId="0" fontId="28" fillId="0" borderId="10" xfId="39" applyFont="1" applyBorder="1" applyAlignment="1">
      <alignment horizontal="center" vertical="center"/>
    </xf>
    <xf numFmtId="0" fontId="32" fillId="0" borderId="10" xfId="39" applyFont="1" applyBorder="1">
      <alignment vertical="center"/>
    </xf>
    <xf numFmtId="0" fontId="32" fillId="0" borderId="40" xfId="39" applyFont="1" applyBorder="1" applyAlignment="1">
      <alignment horizontal="center" vertical="center"/>
    </xf>
    <xf numFmtId="0" fontId="32" fillId="0" borderId="51" xfId="39" applyFont="1" applyBorder="1" applyAlignment="1">
      <alignment horizontal="center" vertical="center"/>
    </xf>
    <xf numFmtId="0" fontId="32" fillId="0" borderId="52" xfId="39" applyFont="1" applyBorder="1" applyAlignment="1">
      <alignment horizontal="center" vertical="center"/>
    </xf>
    <xf numFmtId="0" fontId="32" fillId="0" borderId="55" xfId="39" applyFont="1" applyBorder="1" applyAlignment="1">
      <alignment horizontal="center" vertical="center"/>
    </xf>
    <xf numFmtId="0" fontId="34" fillId="0" borderId="15" xfId="58" applyFont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178" fontId="28" fillId="0" borderId="10" xfId="39" applyNumberFormat="1" applyFont="1" applyBorder="1">
      <alignment vertical="center"/>
    </xf>
    <xf numFmtId="179" fontId="28" fillId="0" borderId="10" xfId="39" applyNumberFormat="1" applyFont="1" applyBorder="1">
      <alignment vertical="center"/>
    </xf>
    <xf numFmtId="180" fontId="28" fillId="0" borderId="10" xfId="39" applyNumberFormat="1" applyFont="1" applyBorder="1">
      <alignment vertical="center"/>
    </xf>
    <xf numFmtId="181" fontId="28" fillId="0" borderId="10" xfId="39" applyNumberFormat="1" applyFont="1" applyBorder="1">
      <alignment vertical="center"/>
    </xf>
    <xf numFmtId="0" fontId="32" fillId="0" borderId="10" xfId="39" applyFont="1" applyBorder="1" applyAlignment="1">
      <alignment horizontal="center" vertical="center"/>
    </xf>
    <xf numFmtId="0" fontId="34" fillId="0" borderId="84" xfId="58" applyFont="1" applyBorder="1" applyAlignment="1">
      <alignment horizontal="center" vertical="center"/>
    </xf>
    <xf numFmtId="0" fontId="34" fillId="0" borderId="18" xfId="58" applyFont="1" applyBorder="1" applyAlignment="1">
      <alignment horizontal="center" vertical="center"/>
    </xf>
    <xf numFmtId="0" fontId="32" fillId="0" borderId="60" xfId="39" applyFont="1" applyBorder="1">
      <alignment vertical="center"/>
    </xf>
    <xf numFmtId="0" fontId="32" fillId="0" borderId="7" xfId="39" applyFont="1" applyBorder="1">
      <alignment vertical="center"/>
    </xf>
    <xf numFmtId="0" fontId="32" fillId="0" borderId="47" xfId="39" applyFont="1" applyBorder="1">
      <alignment vertical="center"/>
    </xf>
    <xf numFmtId="0" fontId="5" fillId="0" borderId="41" xfId="39" applyFont="1" applyBorder="1" applyAlignment="1">
      <alignment horizontal="center" vertical="center"/>
    </xf>
    <xf numFmtId="0" fontId="5" fillId="0" borderId="27" xfId="39" applyFont="1" applyBorder="1" applyAlignment="1">
      <alignment horizontal="center" vertical="center"/>
    </xf>
    <xf numFmtId="0" fontId="5" fillId="0" borderId="50" xfId="39" applyFont="1" applyBorder="1" applyAlignment="1">
      <alignment horizontal="center" vertical="center" wrapText="1"/>
    </xf>
    <xf numFmtId="0" fontId="5" fillId="0" borderId="50" xfId="39" applyFont="1" applyBorder="1" applyAlignment="1">
      <alignment horizontal="center" vertical="center"/>
    </xf>
    <xf numFmtId="0" fontId="5" fillId="0" borderId="40" xfId="39" applyFont="1" applyBorder="1" applyAlignment="1">
      <alignment horizontal="center" vertical="center"/>
    </xf>
    <xf numFmtId="0" fontId="5" fillId="0" borderId="51" xfId="39" applyFont="1" applyBorder="1" applyAlignment="1">
      <alignment horizontal="center" vertical="center"/>
    </xf>
    <xf numFmtId="0" fontId="5" fillId="0" borderId="0" xfId="39" applyFont="1" applyAlignment="1">
      <alignment horizontal="center" vertical="center"/>
    </xf>
    <xf numFmtId="0" fontId="5" fillId="0" borderId="40" xfId="39" applyFont="1" applyBorder="1">
      <alignment vertical="center"/>
    </xf>
    <xf numFmtId="0" fontId="5" fillId="0" borderId="41" xfId="39" applyFont="1" applyBorder="1">
      <alignment vertical="center"/>
    </xf>
    <xf numFmtId="0" fontId="5" fillId="0" borderId="52" xfId="39" applyFont="1" applyBorder="1" applyAlignment="1">
      <alignment horizontal="center" vertical="center"/>
    </xf>
    <xf numFmtId="0" fontId="5" fillId="0" borderId="55" xfId="39" applyFont="1" applyBorder="1" applyAlignment="1">
      <alignment horizontal="center" vertical="center"/>
    </xf>
    <xf numFmtId="0" fontId="34" fillId="0" borderId="17" xfId="58" applyFont="1" applyBorder="1" applyAlignment="1">
      <alignment horizontal="center" vertical="center"/>
    </xf>
    <xf numFmtId="0" fontId="33" fillId="24" borderId="10" xfId="39" applyFont="1" applyFill="1" applyBorder="1" applyAlignment="1">
      <alignment horizontal="center" vertical="center" shrinkToFit="1"/>
    </xf>
    <xf numFmtId="0" fontId="33" fillId="24" borderId="10" xfId="81" applyFont="1" applyFill="1" applyBorder="1" applyAlignment="1">
      <alignment horizontal="center" vertical="center"/>
    </xf>
    <xf numFmtId="0" fontId="1" fillId="24" borderId="10" xfId="0" applyFont="1" applyFill="1" applyBorder="1">
      <alignment vertical="center"/>
    </xf>
    <xf numFmtId="0" fontId="32" fillId="24" borderId="0" xfId="39" applyFont="1" applyFill="1" applyAlignment="1">
      <alignment horizontal="center" vertical="center"/>
    </xf>
    <xf numFmtId="0" fontId="32" fillId="24" borderId="10" xfId="39" applyFont="1" applyFill="1" applyBorder="1" applyAlignment="1">
      <alignment horizontal="center" vertical="center"/>
    </xf>
    <xf numFmtId="0" fontId="34" fillId="24" borderId="10" xfId="39" applyFont="1" applyFill="1" applyBorder="1" applyAlignment="1">
      <alignment horizontal="center" vertical="center" shrinkToFit="1"/>
    </xf>
    <xf numFmtId="0" fontId="41" fillId="24" borderId="10" xfId="0" applyFont="1" applyFill="1" applyBorder="1">
      <alignment vertical="center"/>
    </xf>
    <xf numFmtId="0" fontId="34" fillId="24" borderId="10" xfId="81" applyFont="1" applyFill="1" applyBorder="1" applyAlignment="1">
      <alignment horizontal="center" vertical="center"/>
    </xf>
    <xf numFmtId="0" fontId="43" fillId="24" borderId="10" xfId="0" applyFont="1" applyFill="1" applyBorder="1">
      <alignment vertical="center"/>
    </xf>
    <xf numFmtId="0" fontId="43" fillId="24" borderId="10" xfId="0" applyFont="1" applyFill="1" applyBorder="1" applyAlignment="1">
      <alignment horizontal="center" vertical="center"/>
    </xf>
    <xf numFmtId="0" fontId="5" fillId="24" borderId="10" xfId="0" applyFont="1" applyFill="1" applyBorder="1">
      <alignment vertical="center"/>
    </xf>
    <xf numFmtId="0" fontId="45" fillId="24" borderId="10" xfId="0" applyFont="1" applyFill="1" applyBorder="1">
      <alignment vertical="center"/>
    </xf>
    <xf numFmtId="0" fontId="43" fillId="24" borderId="10" xfId="0" applyFont="1" applyFill="1" applyBorder="1" applyAlignment="1">
      <alignment horizontal="left" vertical="center" wrapText="1"/>
    </xf>
    <xf numFmtId="0" fontId="44" fillId="24" borderId="10" xfId="0" applyFont="1" applyFill="1" applyBorder="1">
      <alignment vertical="center"/>
    </xf>
    <xf numFmtId="0" fontId="44" fillId="24" borderId="10" xfId="0" applyFont="1" applyFill="1" applyBorder="1" applyAlignment="1">
      <alignment horizontal="left" vertical="center" wrapText="1"/>
    </xf>
    <xf numFmtId="0" fontId="45" fillId="24" borderId="10" xfId="0" applyFont="1" applyFill="1" applyBorder="1" applyAlignment="1">
      <alignment horizontal="center" vertical="center"/>
    </xf>
    <xf numFmtId="0" fontId="5" fillId="24" borderId="10" xfId="81" applyFont="1" applyFill="1" applyBorder="1" applyAlignment="1">
      <alignment horizontal="center" vertical="center"/>
    </xf>
    <xf numFmtId="0" fontId="5" fillId="24" borderId="10" xfId="39" applyFont="1" applyFill="1" applyBorder="1" applyAlignment="1">
      <alignment horizontal="center" vertical="center" shrinkToFit="1"/>
    </xf>
    <xf numFmtId="0" fontId="5" fillId="24" borderId="15" xfId="39" applyFont="1" applyFill="1" applyBorder="1" applyAlignment="1">
      <alignment horizontal="center" vertical="center" shrinkToFit="1"/>
    </xf>
    <xf numFmtId="0" fontId="5" fillId="24" borderId="10" xfId="39" applyFont="1" applyFill="1" applyBorder="1">
      <alignment vertical="center"/>
    </xf>
    <xf numFmtId="0" fontId="48" fillId="24" borderId="10" xfId="0" applyFont="1" applyFill="1" applyBorder="1" applyAlignment="1">
      <alignment horizontal="left" vertical="center" wrapText="1"/>
    </xf>
    <xf numFmtId="0" fontId="34" fillId="24" borderId="15" xfId="81" applyFont="1" applyFill="1" applyBorder="1" applyAlignment="1">
      <alignment horizontal="center" vertical="center"/>
    </xf>
    <xf numFmtId="0" fontId="33" fillId="24" borderId="15" xfId="39" applyFont="1" applyFill="1" applyBorder="1" applyAlignment="1">
      <alignment horizontal="center" vertical="center" shrinkToFit="1"/>
    </xf>
    <xf numFmtId="0" fontId="46" fillId="24" borderId="10" xfId="0" applyFont="1" applyFill="1" applyBorder="1">
      <alignment vertical="center"/>
    </xf>
    <xf numFmtId="0" fontId="34" fillId="0" borderId="40" xfId="39" applyFont="1" applyBorder="1" applyAlignment="1">
      <alignment horizontal="center" vertical="center"/>
    </xf>
    <xf numFmtId="0" fontId="0" fillId="0" borderId="10" xfId="0" applyBorder="1">
      <alignment vertical="center"/>
    </xf>
    <xf numFmtId="0" fontId="33" fillId="0" borderId="40" xfId="39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33" fillId="0" borderId="10" xfId="81" applyFont="1" applyBorder="1" applyAlignment="1">
      <alignment horizontal="center" vertical="center"/>
    </xf>
    <xf numFmtId="0" fontId="33" fillId="0" borderId="10" xfId="39" applyFont="1" applyBorder="1" applyAlignment="1">
      <alignment horizontal="center" vertical="center" shrinkToFit="1"/>
    </xf>
    <xf numFmtId="0" fontId="34" fillId="0" borderId="50" xfId="39" applyFont="1" applyBorder="1" applyAlignment="1">
      <alignment horizontal="center" vertical="center"/>
    </xf>
    <xf numFmtId="0" fontId="33" fillId="0" borderId="50" xfId="39" applyFont="1" applyBorder="1" applyAlignment="1">
      <alignment horizontal="center" vertical="center"/>
    </xf>
    <xf numFmtId="0" fontId="33" fillId="0" borderId="66" xfId="39" applyFont="1" applyBorder="1" applyAlignment="1">
      <alignment horizontal="center" vertical="center"/>
    </xf>
    <xf numFmtId="0" fontId="34" fillId="0" borderId="33" xfId="39" applyFont="1" applyBorder="1" applyAlignment="1">
      <alignment horizontal="center" vertical="center"/>
    </xf>
    <xf numFmtId="0" fontId="33" fillId="0" borderId="10" xfId="39" applyFont="1" applyBorder="1">
      <alignment vertical="center"/>
    </xf>
    <xf numFmtId="0" fontId="33" fillId="0" borderId="33" xfId="39" applyFont="1" applyBorder="1" applyAlignment="1">
      <alignment horizontal="center" vertical="center"/>
    </xf>
    <xf numFmtId="0" fontId="42" fillId="0" borderId="10" xfId="0" applyFont="1" applyBorder="1">
      <alignment vertical="center"/>
    </xf>
    <xf numFmtId="0" fontId="34" fillId="0" borderId="31" xfId="39" applyFont="1" applyBorder="1" applyAlignment="1">
      <alignment horizontal="center" vertical="center"/>
    </xf>
    <xf numFmtId="0" fontId="34" fillId="0" borderId="9" xfId="39" applyFont="1" applyBorder="1" applyAlignment="1">
      <alignment horizontal="center" vertical="center"/>
    </xf>
    <xf numFmtId="0" fontId="44" fillId="24" borderId="10" xfId="0" applyFont="1" applyFill="1" applyBorder="1" applyAlignment="1">
      <alignment horizontal="center" vertical="center"/>
    </xf>
    <xf numFmtId="0" fontId="44" fillId="24" borderId="15" xfId="0" applyFont="1" applyFill="1" applyBorder="1" applyAlignment="1">
      <alignment horizontal="center" vertical="center"/>
    </xf>
    <xf numFmtId="0" fontId="48" fillId="24" borderId="10" xfId="0" applyFont="1" applyFill="1" applyBorder="1">
      <alignment vertical="center"/>
    </xf>
    <xf numFmtId="0" fontId="34" fillId="24" borderId="10" xfId="39" applyFont="1" applyFill="1" applyBorder="1" applyAlignment="1">
      <alignment vertical="center" shrinkToFit="1"/>
    </xf>
    <xf numFmtId="0" fontId="34" fillId="24" borderId="15" xfId="39" applyFont="1" applyFill="1" applyBorder="1" applyAlignment="1">
      <alignment horizontal="center" vertical="center" shrinkToFit="1"/>
    </xf>
    <xf numFmtId="0" fontId="5" fillId="24" borderId="10" xfId="39" applyFont="1" applyFill="1" applyBorder="1" applyAlignment="1">
      <alignment horizontal="left" vertical="center" shrinkToFit="1"/>
    </xf>
    <xf numFmtId="0" fontId="5" fillId="24" borderId="10" xfId="39" applyFont="1" applyFill="1" applyBorder="1" applyAlignment="1">
      <alignment horizontal="left" vertical="center" wrapText="1"/>
    </xf>
    <xf numFmtId="0" fontId="5" fillId="24" borderId="10" xfId="39" applyFont="1" applyFill="1" applyBorder="1" applyAlignment="1">
      <alignment horizontal="left" vertical="center"/>
    </xf>
    <xf numFmtId="0" fontId="5" fillId="24" borderId="10" xfId="39" applyFont="1" applyFill="1" applyBorder="1" applyAlignment="1">
      <alignment horizontal="center" vertical="center"/>
    </xf>
    <xf numFmtId="0" fontId="1" fillId="24" borderId="0" xfId="0" applyFont="1" applyFill="1">
      <alignment vertical="center"/>
    </xf>
    <xf numFmtId="0" fontId="33" fillId="24" borderId="10" xfId="0" applyFont="1" applyFill="1" applyBorder="1">
      <alignment vertical="center"/>
    </xf>
    <xf numFmtId="0" fontId="33" fillId="24" borderId="50" xfId="39" applyFont="1" applyFill="1" applyBorder="1" applyAlignment="1">
      <alignment horizontal="center" vertical="center" wrapText="1"/>
    </xf>
    <xf numFmtId="0" fontId="46" fillId="24" borderId="10" xfId="39" applyFont="1" applyFill="1" applyBorder="1" applyAlignment="1">
      <alignment horizontal="left" vertical="center"/>
    </xf>
    <xf numFmtId="0" fontId="5" fillId="25" borderId="10" xfId="0" applyFont="1" applyFill="1" applyBorder="1">
      <alignment vertical="center"/>
    </xf>
    <xf numFmtId="0" fontId="34" fillId="25" borderId="10" xfId="39" applyFont="1" applyFill="1" applyBorder="1" applyAlignment="1">
      <alignment horizontal="center" vertical="center"/>
    </xf>
    <xf numFmtId="0" fontId="43" fillId="25" borderId="10" xfId="0" applyFont="1" applyFill="1" applyBorder="1">
      <alignment vertical="center"/>
    </xf>
    <xf numFmtId="0" fontId="43" fillId="25" borderId="10" xfId="0" applyFont="1" applyFill="1" applyBorder="1" applyAlignment="1">
      <alignment horizontal="center" vertical="center"/>
    </xf>
    <xf numFmtId="0" fontId="33" fillId="25" borderId="10" xfId="39" applyFont="1" applyFill="1" applyBorder="1" applyAlignment="1">
      <alignment horizontal="center" vertical="center"/>
    </xf>
    <xf numFmtId="0" fontId="44" fillId="25" borderId="10" xfId="0" applyFont="1" applyFill="1" applyBorder="1">
      <alignment vertical="center"/>
    </xf>
    <xf numFmtId="0" fontId="44" fillId="25" borderId="10" xfId="0" applyFont="1" applyFill="1" applyBorder="1" applyAlignment="1">
      <alignment horizontal="center" vertical="center"/>
    </xf>
    <xf numFmtId="0" fontId="44" fillId="25" borderId="10" xfId="0" applyFont="1" applyFill="1" applyBorder="1" applyAlignment="1">
      <alignment horizontal="left" vertical="center" wrapText="1"/>
    </xf>
    <xf numFmtId="0" fontId="1" fillId="25" borderId="10" xfId="0" applyFont="1" applyFill="1" applyBorder="1">
      <alignment vertical="center"/>
    </xf>
    <xf numFmtId="0" fontId="45" fillId="25" borderId="10" xfId="0" applyFont="1" applyFill="1" applyBorder="1" applyAlignment="1">
      <alignment horizontal="center" vertical="center"/>
    </xf>
    <xf numFmtId="0" fontId="33" fillId="25" borderId="10" xfId="81" applyFont="1" applyFill="1" applyBorder="1" applyAlignment="1">
      <alignment horizontal="center" vertical="center"/>
    </xf>
    <xf numFmtId="0" fontId="33" fillId="25" borderId="10" xfId="39" applyFont="1" applyFill="1" applyBorder="1" applyAlignment="1">
      <alignment horizontal="center" vertical="center" shrinkToFit="1"/>
    </xf>
    <xf numFmtId="0" fontId="48" fillId="24" borderId="10" xfId="0" applyFont="1" applyFill="1" applyBorder="1" applyAlignment="1">
      <alignment horizontal="left" vertical="center"/>
    </xf>
    <xf numFmtId="0" fontId="48" fillId="24" borderId="10" xfId="0" applyFont="1" applyFill="1" applyBorder="1" applyAlignment="1">
      <alignment vertical="center" wrapText="1"/>
    </xf>
    <xf numFmtId="0" fontId="48" fillId="24" borderId="10" xfId="39" applyFont="1" applyFill="1" applyBorder="1" applyAlignment="1">
      <alignment horizontal="left" vertical="center"/>
    </xf>
    <xf numFmtId="0" fontId="48" fillId="24" borderId="10" xfId="81" applyFont="1" applyFill="1" applyBorder="1" applyAlignment="1">
      <alignment horizontal="left" vertical="center"/>
    </xf>
    <xf numFmtId="0" fontId="5" fillId="24" borderId="10" xfId="0" applyFont="1" applyFill="1" applyBorder="1" applyAlignment="1">
      <alignment horizontal="left" vertical="center" wrapText="1"/>
    </xf>
    <xf numFmtId="0" fontId="46" fillId="24" borderId="10" xfId="0" applyFont="1" applyFill="1" applyBorder="1" applyAlignment="1">
      <alignment horizontal="left" vertical="center" wrapText="1"/>
    </xf>
    <xf numFmtId="0" fontId="5" fillId="24" borderId="10" xfId="111" applyFont="1" applyFill="1" applyBorder="1" applyAlignment="1">
      <alignment horizontal="left" vertical="center" wrapText="1"/>
    </xf>
    <xf numFmtId="0" fontId="34" fillId="25" borderId="40" xfId="39" applyFont="1" applyFill="1" applyBorder="1" applyAlignment="1">
      <alignment horizontal="center" vertical="center"/>
    </xf>
    <xf numFmtId="0" fontId="33" fillId="25" borderId="40" xfId="39" applyFont="1" applyFill="1" applyBorder="1" applyAlignment="1">
      <alignment horizontal="center" vertical="center"/>
    </xf>
    <xf numFmtId="0" fontId="34" fillId="25" borderId="75" xfId="39" applyFont="1" applyFill="1" applyBorder="1" applyAlignment="1">
      <alignment horizontal="center" vertical="center"/>
    </xf>
    <xf numFmtId="0" fontId="34" fillId="25" borderId="15" xfId="39" applyFont="1" applyFill="1" applyBorder="1" applyAlignment="1">
      <alignment horizontal="center" vertical="center"/>
    </xf>
    <xf numFmtId="0" fontId="33" fillId="25" borderId="75" xfId="39" applyFont="1" applyFill="1" applyBorder="1" applyAlignment="1">
      <alignment horizontal="center" vertical="center"/>
    </xf>
    <xf numFmtId="0" fontId="34" fillId="25" borderId="0" xfId="39" applyFont="1" applyFill="1" applyAlignment="1">
      <alignment horizontal="center" vertical="center"/>
    </xf>
    <xf numFmtId="0" fontId="34" fillId="25" borderId="54" xfId="39" applyFont="1" applyFill="1" applyBorder="1" applyAlignment="1">
      <alignment horizontal="center" vertical="center"/>
    </xf>
    <xf numFmtId="0" fontId="33" fillId="25" borderId="0" xfId="39" applyFont="1" applyFill="1" applyAlignment="1">
      <alignment horizontal="center" vertical="center"/>
    </xf>
    <xf numFmtId="0" fontId="34" fillId="25" borderId="36" xfId="39" applyFont="1" applyFill="1" applyBorder="1" applyAlignment="1">
      <alignment horizontal="center" vertical="center"/>
    </xf>
    <xf numFmtId="0" fontId="34" fillId="25" borderId="3" xfId="39" applyFont="1" applyFill="1" applyBorder="1" applyAlignment="1">
      <alignment horizontal="center" vertical="center"/>
    </xf>
    <xf numFmtId="0" fontId="33" fillId="25" borderId="36" xfId="39" applyFont="1" applyFill="1" applyBorder="1" applyAlignment="1">
      <alignment horizontal="center" vertical="center"/>
    </xf>
    <xf numFmtId="0" fontId="33" fillId="25" borderId="33" xfId="39" applyFont="1" applyFill="1" applyBorder="1" applyAlignment="1">
      <alignment horizontal="center" vertical="center"/>
    </xf>
    <xf numFmtId="0" fontId="5" fillId="25" borderId="3" xfId="39" applyFont="1" applyFill="1" applyBorder="1" applyAlignment="1">
      <alignment horizontal="center" vertical="center"/>
    </xf>
    <xf numFmtId="0" fontId="5" fillId="25" borderId="10" xfId="39" applyFont="1" applyFill="1" applyBorder="1" applyAlignment="1">
      <alignment horizontal="center" vertical="center"/>
    </xf>
    <xf numFmtId="0" fontId="5" fillId="25" borderId="15" xfId="39" applyFont="1" applyFill="1" applyBorder="1" applyAlignment="1">
      <alignment horizontal="center" vertical="center"/>
    </xf>
    <xf numFmtId="0" fontId="5" fillId="25" borderId="0" xfId="39" applyFont="1" applyFill="1" applyAlignment="1">
      <alignment horizontal="center" vertical="center"/>
    </xf>
    <xf numFmtId="0" fontId="5" fillId="25" borderId="54" xfId="39" applyFont="1" applyFill="1" applyBorder="1" applyAlignment="1">
      <alignment horizontal="center" vertical="center"/>
    </xf>
    <xf numFmtId="0" fontId="5" fillId="25" borderId="80" xfId="39" applyFont="1" applyFill="1" applyBorder="1" applyAlignment="1">
      <alignment horizontal="center" vertical="center"/>
    </xf>
    <xf numFmtId="0" fontId="33" fillId="25" borderId="15" xfId="39" applyFont="1" applyFill="1" applyBorder="1" applyAlignment="1">
      <alignment horizontal="center" vertical="center"/>
    </xf>
    <xf numFmtId="0" fontId="48" fillId="24" borderId="10" xfId="40" applyFont="1" applyFill="1" applyBorder="1" applyAlignment="1">
      <alignment horizontal="left" vertical="center"/>
    </xf>
    <xf numFmtId="0" fontId="5" fillId="24" borderId="10" xfId="81" applyFont="1" applyFill="1" applyBorder="1" applyAlignment="1">
      <alignment horizontal="left" vertical="center"/>
    </xf>
    <xf numFmtId="0" fontId="5" fillId="24" borderId="0" xfId="39" applyFont="1" applyFill="1" applyAlignment="1">
      <alignment horizontal="center" vertical="center"/>
    </xf>
    <xf numFmtId="0" fontId="42" fillId="24" borderId="10" xfId="0" applyFont="1" applyFill="1" applyBorder="1">
      <alignment vertical="center"/>
    </xf>
    <xf numFmtId="0" fontId="33" fillId="24" borderId="15" xfId="81" applyFont="1" applyFill="1" applyBorder="1" applyAlignment="1">
      <alignment horizontal="center" vertical="center"/>
    </xf>
    <xf numFmtId="0" fontId="5" fillId="24" borderId="9" xfId="0" applyFont="1" applyFill="1" applyBorder="1">
      <alignment vertical="center"/>
    </xf>
    <xf numFmtId="0" fontId="5" fillId="24" borderId="10" xfId="39" applyFont="1" applyFill="1" applyBorder="1" applyAlignment="1">
      <alignment vertical="center" shrinkToFit="1"/>
    </xf>
    <xf numFmtId="0" fontId="5" fillId="24" borderId="8" xfId="81" applyFont="1" applyFill="1" applyBorder="1" applyAlignment="1">
      <alignment horizontal="center" vertical="center"/>
    </xf>
    <xf numFmtId="0" fontId="44" fillId="24" borderId="11" xfId="0" applyFont="1" applyFill="1" applyBorder="1" applyAlignment="1">
      <alignment horizontal="center" vertical="center"/>
    </xf>
    <xf numFmtId="0" fontId="5" fillId="24" borderId="13" xfId="81" applyFont="1" applyFill="1" applyBorder="1" applyAlignment="1">
      <alignment horizontal="center" vertical="center"/>
    </xf>
    <xf numFmtId="0" fontId="33" fillId="24" borderId="13" xfId="81" applyFont="1" applyFill="1" applyBorder="1" applyAlignment="1">
      <alignment horizontal="center" vertical="center"/>
    </xf>
    <xf numFmtId="0" fontId="45" fillId="24" borderId="11" xfId="0" applyFont="1" applyFill="1" applyBorder="1">
      <alignment vertical="center"/>
    </xf>
    <xf numFmtId="0" fontId="44" fillId="24" borderId="8" xfId="0" applyFont="1" applyFill="1" applyBorder="1">
      <alignment vertical="center"/>
    </xf>
    <xf numFmtId="0" fontId="44" fillId="24" borderId="11" xfId="0" applyFont="1" applyFill="1" applyBorder="1">
      <alignment vertical="center"/>
    </xf>
    <xf numFmtId="0" fontId="44" fillId="24" borderId="8" xfId="0" applyFont="1" applyFill="1" applyBorder="1" applyAlignment="1">
      <alignment horizontal="left" vertical="center" wrapText="1"/>
    </xf>
    <xf numFmtId="0" fontId="46" fillId="24" borderId="8" xfId="81" applyFont="1" applyFill="1" applyBorder="1" applyAlignment="1">
      <alignment horizontal="left" vertical="center"/>
    </xf>
    <xf numFmtId="0" fontId="5" fillId="24" borderId="10" xfId="0" applyFont="1" applyFill="1" applyBorder="1" applyAlignment="1">
      <alignment horizontal="left" vertical="center"/>
    </xf>
    <xf numFmtId="0" fontId="5" fillId="24" borderId="3" xfId="39" applyFont="1" applyFill="1" applyBorder="1" applyAlignment="1">
      <alignment horizontal="center" vertical="center"/>
    </xf>
    <xf numFmtId="0" fontId="5" fillId="24" borderId="15" xfId="39" applyFont="1" applyFill="1" applyBorder="1" applyAlignment="1">
      <alignment horizontal="center" vertical="center"/>
    </xf>
    <xf numFmtId="0" fontId="33" fillId="24" borderId="10" xfId="39" applyFont="1" applyFill="1" applyBorder="1" applyAlignment="1">
      <alignment horizontal="center" vertical="center"/>
    </xf>
    <xf numFmtId="0" fontId="33" fillId="24" borderId="15" xfId="39" applyFont="1" applyFill="1" applyBorder="1" applyAlignment="1">
      <alignment horizontal="center" vertical="center"/>
    </xf>
    <xf numFmtId="0" fontId="5" fillId="24" borderId="15" xfId="81" applyFont="1" applyFill="1" applyBorder="1" applyAlignment="1">
      <alignment horizontal="center" vertical="center"/>
    </xf>
    <xf numFmtId="0" fontId="46" fillId="24" borderId="10" xfId="81" applyFont="1" applyFill="1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5" fillId="0" borderId="0" xfId="1" applyFont="1">
      <alignment vertical="top"/>
    </xf>
    <xf numFmtId="0" fontId="51" fillId="0" borderId="0" xfId="1" applyFont="1" applyAlignment="1">
      <alignment horizontal="center" vertical="top"/>
    </xf>
    <xf numFmtId="0" fontId="52" fillId="0" borderId="0" xfId="0" applyFont="1" applyAlignment="1">
      <alignment horizontal="center" vertical="center"/>
    </xf>
    <xf numFmtId="0" fontId="52" fillId="0" borderId="0" xfId="1" applyFont="1">
      <alignment vertical="top"/>
    </xf>
    <xf numFmtId="0" fontId="5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 wrapText="1"/>
    </xf>
    <xf numFmtId="49" fontId="5" fillId="0" borderId="68" xfId="3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183" fontId="5" fillId="0" borderId="4" xfId="0" applyNumberFormat="1" applyFont="1" applyBorder="1" applyAlignment="1">
      <alignment horizontal="center" vertical="center" wrapText="1" readingOrder="1"/>
    </xf>
    <xf numFmtId="177" fontId="5" fillId="0" borderId="13" xfId="1" applyNumberFormat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49" fontId="5" fillId="0" borderId="14" xfId="3" applyNumberFormat="1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/>
    </xf>
    <xf numFmtId="49" fontId="5" fillId="0" borderId="89" xfId="3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183" fontId="5" fillId="0" borderId="16" xfId="0" applyNumberFormat="1" applyFont="1" applyBorder="1" applyAlignment="1">
      <alignment horizontal="center" vertical="center" wrapText="1" readingOrder="1"/>
    </xf>
    <xf numFmtId="177" fontId="5" fillId="0" borderId="1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33" fillId="0" borderId="101" xfId="0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0" fontId="33" fillId="0" borderId="102" xfId="0" applyFont="1" applyBorder="1" applyAlignment="1">
      <alignment horizontal="center" vertical="center"/>
    </xf>
    <xf numFmtId="49" fontId="5" fillId="0" borderId="50" xfId="3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83" fontId="5" fillId="0" borderId="11" xfId="0" applyNumberFormat="1" applyFont="1" applyBorder="1" applyAlignment="1">
      <alignment horizontal="center" vertical="center" wrapText="1" readingOrder="1"/>
    </xf>
    <xf numFmtId="177" fontId="5" fillId="0" borderId="5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49" fontId="5" fillId="0" borderId="70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0" fontId="33" fillId="0" borderId="104" xfId="0" applyFont="1" applyBorder="1" applyAlignment="1">
      <alignment horizontal="center" vertical="center"/>
    </xf>
    <xf numFmtId="49" fontId="5" fillId="0" borderId="69" xfId="3" applyNumberFormat="1" applyFont="1" applyBorder="1" applyAlignment="1">
      <alignment horizontal="center" vertical="center" wrapText="1"/>
    </xf>
    <xf numFmtId="49" fontId="5" fillId="0" borderId="31" xfId="3" applyNumberFormat="1" applyFont="1" applyBorder="1" applyAlignment="1">
      <alignment horizontal="center" vertical="center" wrapText="1"/>
    </xf>
    <xf numFmtId="0" fontId="33" fillId="0" borderId="102" xfId="0" applyFont="1" applyBorder="1" applyAlignment="1">
      <alignment horizontal="center" vertical="center" wrapText="1"/>
    </xf>
    <xf numFmtId="49" fontId="5" fillId="0" borderId="50" xfId="3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top"/>
    </xf>
    <xf numFmtId="0" fontId="33" fillId="0" borderId="9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3" fillId="0" borderId="94" xfId="0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33" fillId="0" borderId="93" xfId="0" applyFont="1" applyBorder="1" applyAlignment="1">
      <alignment horizontal="center" vertical="center"/>
    </xf>
    <xf numFmtId="49" fontId="5" fillId="0" borderId="15" xfId="3" applyNumberFormat="1" applyFont="1" applyBorder="1" applyAlignment="1">
      <alignment horizontal="center" vertical="center" wrapText="1"/>
    </xf>
    <xf numFmtId="0" fontId="5" fillId="0" borderId="88" xfId="1" applyFont="1" applyBorder="1" applyAlignment="1">
      <alignment horizontal="center" vertical="center"/>
    </xf>
    <xf numFmtId="0" fontId="54" fillId="0" borderId="0" xfId="1" applyFont="1" applyAlignment="1">
      <alignment horizontal="left" vertical="top"/>
    </xf>
    <xf numFmtId="0" fontId="54" fillId="0" borderId="0" xfId="1" applyFont="1" applyAlignment="1">
      <alignment horizontal="center" vertical="top"/>
    </xf>
    <xf numFmtId="0" fontId="5" fillId="0" borderId="0" xfId="2" applyFont="1">
      <alignment vertical="center"/>
    </xf>
    <xf numFmtId="49" fontId="5" fillId="0" borderId="0" xfId="3" applyNumberFormat="1" applyFont="1" applyAlignment="1">
      <alignment horizontal="center" wrapText="1"/>
    </xf>
    <xf numFmtId="0" fontId="40" fillId="0" borderId="0" xfId="2" applyFont="1" applyAlignment="1">
      <alignment horizontal="left" vertical="center"/>
    </xf>
    <xf numFmtId="0" fontId="52" fillId="0" borderId="0" xfId="1" applyFont="1" applyAlignment="1">
      <alignment horizontal="center" vertical="top"/>
    </xf>
    <xf numFmtId="0" fontId="33" fillId="0" borderId="14" xfId="0" applyFont="1" applyBorder="1" applyAlignment="1">
      <alignment horizontal="center" vertical="center"/>
    </xf>
    <xf numFmtId="0" fontId="33" fillId="0" borderId="89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0" fontId="53" fillId="0" borderId="3" xfId="2" applyFont="1" applyBorder="1" applyAlignment="1">
      <alignment horizontal="center" vertical="center" wrapText="1" shrinkToFit="1"/>
    </xf>
    <xf numFmtId="0" fontId="50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91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/>
    </xf>
    <xf numFmtId="0" fontId="5" fillId="0" borderId="97" xfId="1" applyFont="1" applyBorder="1" applyAlignment="1">
      <alignment horizontal="center" vertical="center"/>
    </xf>
    <xf numFmtId="0" fontId="53" fillId="0" borderId="32" xfId="2" applyFont="1" applyBorder="1" applyAlignment="1">
      <alignment horizontal="center" vertical="center" wrapText="1" shrinkToFit="1"/>
    </xf>
    <xf numFmtId="0" fontId="29" fillId="0" borderId="9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/>
    </xf>
    <xf numFmtId="0" fontId="28" fillId="0" borderId="70" xfId="39" applyFont="1" applyBorder="1" applyAlignment="1">
      <alignment horizontal="left" vertical="center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24" borderId="10" xfId="39" applyFont="1" applyFill="1" applyBorder="1" applyAlignment="1">
      <alignment horizontal="center" vertical="center"/>
    </xf>
    <xf numFmtId="0" fontId="46" fillId="24" borderId="10" xfId="0" applyFont="1" applyFill="1" applyBorder="1" applyAlignment="1">
      <alignment horizontal="center" vertical="center"/>
    </xf>
    <xf numFmtId="0" fontId="32" fillId="0" borderId="7" xfId="39" applyFont="1" applyBorder="1" applyAlignment="1">
      <alignment horizontal="center" vertical="center" wrapText="1"/>
    </xf>
    <xf numFmtId="0" fontId="32" fillId="0" borderId="54" xfId="39" applyFont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/>
    </xf>
    <xf numFmtId="0" fontId="1" fillId="24" borderId="7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5" fillId="24" borderId="5" xfId="39" applyFont="1" applyFill="1" applyBorder="1" applyAlignment="1">
      <alignment horizontal="center" vertical="center" wrapText="1"/>
    </xf>
    <xf numFmtId="0" fontId="35" fillId="24" borderId="53" xfId="39" applyFont="1" applyFill="1" applyBorder="1" applyAlignment="1">
      <alignment horizontal="center" vertical="center" wrapText="1"/>
    </xf>
    <xf numFmtId="0" fontId="35" fillId="24" borderId="73" xfId="39" applyFont="1" applyFill="1" applyBorder="1" applyAlignment="1">
      <alignment horizontal="center" vertical="center" wrapText="1"/>
    </xf>
    <xf numFmtId="0" fontId="29" fillId="24" borderId="10" xfId="39" applyFont="1" applyFill="1" applyBorder="1" applyAlignment="1">
      <alignment horizontal="center" vertical="center" wrapText="1"/>
    </xf>
    <xf numFmtId="0" fontId="29" fillId="24" borderId="5" xfId="39" applyFont="1" applyFill="1" applyBorder="1" applyAlignment="1">
      <alignment horizontal="center" vertical="center" wrapText="1"/>
    </xf>
    <xf numFmtId="0" fontId="29" fillId="24" borderId="53" xfId="39" applyFont="1" applyFill="1" applyBorder="1" applyAlignment="1">
      <alignment horizontal="center" vertical="center" wrapText="1"/>
    </xf>
    <xf numFmtId="0" fontId="29" fillId="24" borderId="73" xfId="39" applyFont="1" applyFill="1" applyBorder="1" applyAlignment="1">
      <alignment horizontal="center" vertical="center" wrapText="1"/>
    </xf>
    <xf numFmtId="0" fontId="29" fillId="0" borderId="5" xfId="39" applyFont="1" applyBorder="1" applyAlignment="1">
      <alignment horizontal="center" vertical="center" wrapText="1"/>
    </xf>
    <xf numFmtId="0" fontId="29" fillId="0" borderId="53" xfId="39" applyFont="1" applyBorder="1" applyAlignment="1">
      <alignment horizontal="center" vertical="center" wrapText="1"/>
    </xf>
    <xf numFmtId="0" fontId="29" fillId="0" borderId="73" xfId="39" applyFont="1" applyBorder="1" applyAlignment="1">
      <alignment horizontal="center" vertical="center" wrapText="1"/>
    </xf>
    <xf numFmtId="0" fontId="5" fillId="24" borderId="9" xfId="39" applyFont="1" applyFill="1" applyBorder="1" applyAlignment="1">
      <alignment horizontal="center" vertical="center"/>
    </xf>
    <xf numFmtId="0" fontId="5" fillId="24" borderId="12" xfId="39" applyFont="1" applyFill="1" applyBorder="1" applyAlignment="1">
      <alignment horizontal="center" vertical="center"/>
    </xf>
    <xf numFmtId="0" fontId="34" fillId="0" borderId="62" xfId="39" applyFont="1" applyBorder="1" applyAlignment="1">
      <alignment horizontal="center" vertical="center" wrapText="1"/>
    </xf>
    <xf numFmtId="0" fontId="34" fillId="0" borderId="63" xfId="39" applyFont="1" applyBorder="1" applyAlignment="1">
      <alignment horizontal="center" vertical="center" wrapText="1"/>
    </xf>
    <xf numFmtId="0" fontId="34" fillId="0" borderId="64" xfId="39" applyFont="1" applyBorder="1" applyAlignment="1">
      <alignment horizontal="center" vertical="center" wrapText="1"/>
    </xf>
    <xf numFmtId="0" fontId="33" fillId="0" borderId="65" xfId="39" applyFont="1" applyBorder="1" applyAlignment="1">
      <alignment horizontal="center" vertical="center" wrapText="1"/>
    </xf>
    <xf numFmtId="0" fontId="33" fillId="0" borderId="63" xfId="39" applyFont="1" applyBorder="1" applyAlignment="1">
      <alignment horizontal="center" vertical="center" wrapText="1"/>
    </xf>
    <xf numFmtId="0" fontId="33" fillId="0" borderId="64" xfId="39" applyFont="1" applyBorder="1" applyAlignment="1">
      <alignment horizontal="center" vertical="center" wrapText="1"/>
    </xf>
    <xf numFmtId="0" fontId="33" fillId="0" borderId="9" xfId="39" applyFont="1" applyBorder="1" applyAlignment="1">
      <alignment horizontal="center" vertical="center" wrapText="1"/>
    </xf>
    <xf numFmtId="0" fontId="33" fillId="0" borderId="50" xfId="39" applyFont="1" applyBorder="1" applyAlignment="1">
      <alignment horizontal="center" vertical="center" wrapText="1"/>
    </xf>
    <xf numFmtId="0" fontId="33" fillId="0" borderId="67" xfId="39" applyFont="1" applyBorder="1" applyAlignment="1">
      <alignment horizontal="center" vertical="center" wrapText="1"/>
    </xf>
    <xf numFmtId="0" fontId="32" fillId="0" borderId="48" xfId="39" applyFont="1" applyBorder="1" applyAlignment="1">
      <alignment horizontal="center" vertical="center" wrapText="1"/>
    </xf>
    <xf numFmtId="0" fontId="32" fillId="0" borderId="46" xfId="39" applyFont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6" fillId="24" borderId="9" xfId="0" applyFont="1" applyFill="1" applyBorder="1" applyAlignment="1">
      <alignment horizontal="center" vertical="center"/>
    </xf>
    <xf numFmtId="0" fontId="46" fillId="24" borderId="12" xfId="0" applyFont="1" applyFill="1" applyBorder="1" applyAlignment="1">
      <alignment horizontal="center" vertical="center"/>
    </xf>
    <xf numFmtId="0" fontId="29" fillId="24" borderId="7" xfId="39" applyFont="1" applyFill="1" applyBorder="1" applyAlignment="1">
      <alignment horizontal="center" vertical="center" wrapText="1"/>
    </xf>
    <xf numFmtId="0" fontId="29" fillId="24" borderId="54" xfId="39" applyFont="1" applyFill="1" applyBorder="1" applyAlignment="1">
      <alignment horizontal="center" vertical="center" wrapText="1"/>
    </xf>
    <xf numFmtId="0" fontId="29" fillId="0" borderId="7" xfId="39" applyFont="1" applyBorder="1" applyAlignment="1">
      <alignment horizontal="center" vertical="center" wrapText="1"/>
    </xf>
    <xf numFmtId="0" fontId="29" fillId="0" borderId="54" xfId="39" applyFont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/>
    </xf>
    <xf numFmtId="0" fontId="33" fillId="0" borderId="45" xfId="39" applyFont="1" applyBorder="1" applyAlignment="1">
      <alignment horizontal="center" vertical="center" wrapText="1"/>
    </xf>
    <xf numFmtId="0" fontId="32" fillId="0" borderId="47" xfId="39" applyFont="1" applyBorder="1" applyAlignment="1">
      <alignment horizontal="center" vertical="center" wrapText="1"/>
    </xf>
    <xf numFmtId="0" fontId="32" fillId="0" borderId="27" xfId="39" applyFont="1" applyBorder="1" applyAlignment="1">
      <alignment horizontal="center" vertical="center" wrapText="1"/>
    </xf>
    <xf numFmtId="0" fontId="32" fillId="0" borderId="49" xfId="39" applyFont="1" applyBorder="1" applyAlignment="1">
      <alignment horizontal="center" vertical="center" wrapText="1"/>
    </xf>
    <xf numFmtId="0" fontId="32" fillId="0" borderId="43" xfId="39" applyFont="1" applyBorder="1" applyAlignment="1">
      <alignment horizontal="center" vertical="center"/>
    </xf>
    <xf numFmtId="0" fontId="32" fillId="0" borderId="41" xfId="39" applyFont="1" applyBorder="1" applyAlignment="1">
      <alignment horizontal="center" vertical="center"/>
    </xf>
    <xf numFmtId="181" fontId="28" fillId="0" borderId="35" xfId="39" applyNumberFormat="1" applyFont="1" applyBorder="1" applyAlignment="1">
      <alignment horizontal="center" vertical="center"/>
    </xf>
    <xf numFmtId="0" fontId="28" fillId="0" borderId="38" xfId="39" applyFont="1" applyBorder="1" applyAlignment="1">
      <alignment horizontal="center" vertical="center" textRotation="255"/>
    </xf>
    <xf numFmtId="0" fontId="28" fillId="0" borderId="44" xfId="39" applyFont="1" applyBorder="1" applyAlignment="1">
      <alignment horizontal="center" vertical="center" textRotation="255"/>
    </xf>
    <xf numFmtId="182" fontId="28" fillId="0" borderId="35" xfId="39" applyNumberFormat="1" applyFont="1" applyBorder="1" applyAlignment="1">
      <alignment horizontal="center" vertical="center"/>
    </xf>
    <xf numFmtId="182" fontId="28" fillId="0" borderId="39" xfId="39" applyNumberFormat="1" applyFont="1" applyBorder="1" applyAlignment="1">
      <alignment horizontal="center" vertical="center"/>
    </xf>
    <xf numFmtId="0" fontId="28" fillId="0" borderId="27" xfId="39" applyFont="1" applyBorder="1" applyAlignment="1">
      <alignment horizontal="center" vertical="center" textRotation="255"/>
    </xf>
    <xf numFmtId="181" fontId="28" fillId="0" borderId="27" xfId="39" applyNumberFormat="1" applyFont="1" applyBorder="1" applyAlignment="1">
      <alignment horizontal="center" vertical="center"/>
    </xf>
    <xf numFmtId="0" fontId="27" fillId="0" borderId="0" xfId="39" applyFont="1" applyAlignment="1">
      <alignment horizontal="center" vertical="center"/>
    </xf>
    <xf numFmtId="0" fontId="40" fillId="0" borderId="61" xfId="39" applyFont="1" applyBorder="1" applyAlignment="1">
      <alignment horizontal="center" vertical="center"/>
    </xf>
    <xf numFmtId="0" fontId="30" fillId="0" borderId="61" xfId="39" applyFont="1" applyBorder="1" applyAlignment="1">
      <alignment horizontal="center" vertical="center"/>
    </xf>
    <xf numFmtId="0" fontId="28" fillId="0" borderId="34" xfId="39" applyFont="1" applyBorder="1" applyAlignment="1">
      <alignment horizontal="center" vertical="center" textRotation="255"/>
    </xf>
    <xf numFmtId="0" fontId="28" fillId="0" borderId="42" xfId="39" applyFont="1" applyBorder="1" applyAlignment="1">
      <alignment horizontal="center" vertical="center" textRotation="255"/>
    </xf>
    <xf numFmtId="178" fontId="28" fillId="0" borderId="35" xfId="39" applyNumberFormat="1" applyFont="1" applyBorder="1" applyAlignment="1">
      <alignment horizontal="center" vertical="center"/>
    </xf>
    <xf numFmtId="0" fontId="28" fillId="0" borderId="37" xfId="39" applyFont="1" applyBorder="1" applyAlignment="1">
      <alignment horizontal="center" vertical="center" textRotation="255"/>
    </xf>
    <xf numFmtId="0" fontId="28" fillId="0" borderId="41" xfId="39" applyFont="1" applyBorder="1" applyAlignment="1">
      <alignment horizontal="center" vertical="center" textRotation="255"/>
    </xf>
    <xf numFmtId="179" fontId="28" fillId="0" borderId="35" xfId="39" applyNumberFormat="1" applyFont="1" applyBorder="1" applyAlignment="1">
      <alignment horizontal="center" vertical="center"/>
    </xf>
    <xf numFmtId="0" fontId="28" fillId="0" borderId="35" xfId="39" applyFont="1" applyBorder="1" applyAlignment="1">
      <alignment horizontal="center" vertical="center" textRotation="255"/>
    </xf>
    <xf numFmtId="180" fontId="28" fillId="0" borderId="35" xfId="39" applyNumberFormat="1" applyFont="1" applyBorder="1" applyAlignment="1">
      <alignment horizontal="center" vertical="center"/>
    </xf>
    <xf numFmtId="0" fontId="48" fillId="24" borderId="9" xfId="0" applyFont="1" applyFill="1" applyBorder="1" applyAlignment="1">
      <alignment horizontal="center" vertical="center"/>
    </xf>
    <xf numFmtId="0" fontId="48" fillId="24" borderId="12" xfId="0" applyFont="1" applyFill="1" applyBorder="1" applyAlignment="1">
      <alignment horizontal="center" vertical="center"/>
    </xf>
    <xf numFmtId="0" fontId="5" fillId="24" borderId="11" xfId="0" applyFont="1" applyFill="1" applyBorder="1" applyAlignment="1">
      <alignment horizontal="center" vertical="center"/>
    </xf>
    <xf numFmtId="0" fontId="46" fillId="24" borderId="11" xfId="0" applyFont="1" applyFill="1" applyBorder="1" applyAlignment="1">
      <alignment horizontal="center" vertical="center"/>
    </xf>
    <xf numFmtId="0" fontId="5" fillId="24" borderId="67" xfId="0" applyFont="1" applyFill="1" applyBorder="1" applyAlignment="1">
      <alignment horizontal="center" vertical="center"/>
    </xf>
    <xf numFmtId="0" fontId="28" fillId="0" borderId="0" xfId="39" applyFont="1" applyAlignment="1">
      <alignment horizontal="left" vertical="center"/>
    </xf>
    <xf numFmtId="0" fontId="34" fillId="25" borderId="10" xfId="39" applyFont="1" applyFill="1" applyBorder="1" applyAlignment="1">
      <alignment horizontal="center" vertical="center" wrapText="1"/>
    </xf>
    <xf numFmtId="0" fontId="33" fillId="25" borderId="10" xfId="39" applyFont="1" applyFill="1" applyBorder="1" applyAlignment="1">
      <alignment horizontal="center" vertical="center" wrapText="1"/>
    </xf>
    <xf numFmtId="0" fontId="35" fillId="24" borderId="10" xfId="39" applyFont="1" applyFill="1" applyBorder="1" applyAlignment="1">
      <alignment horizontal="center" vertical="center" wrapText="1"/>
    </xf>
    <xf numFmtId="0" fontId="48" fillId="24" borderId="9" xfId="39" applyFont="1" applyFill="1" applyBorder="1" applyAlignment="1">
      <alignment horizontal="center" vertical="center"/>
    </xf>
    <xf numFmtId="0" fontId="48" fillId="24" borderId="12" xfId="39" applyFont="1" applyFill="1" applyBorder="1" applyAlignment="1">
      <alignment horizontal="center" vertical="center"/>
    </xf>
    <xf numFmtId="0" fontId="41" fillId="24" borderId="31" xfId="0" applyFont="1" applyFill="1" applyBorder="1" applyAlignment="1">
      <alignment horizontal="center" vertical="center"/>
    </xf>
    <xf numFmtId="0" fontId="41" fillId="24" borderId="68" xfId="0" applyFont="1" applyFill="1" applyBorder="1" applyAlignment="1">
      <alignment horizontal="center" vertical="center"/>
    </xf>
    <xf numFmtId="0" fontId="33" fillId="0" borderId="10" xfId="39" applyFont="1" applyBorder="1" applyAlignment="1">
      <alignment horizontal="center" vertical="center" wrapText="1"/>
    </xf>
    <xf numFmtId="0" fontId="32" fillId="0" borderId="10" xfId="39" applyFont="1" applyBorder="1" applyAlignment="1">
      <alignment horizontal="center" vertical="center" wrapText="1"/>
    </xf>
    <xf numFmtId="0" fontId="29" fillId="25" borderId="10" xfId="39" applyFont="1" applyFill="1" applyBorder="1" applyAlignment="1">
      <alignment horizontal="center" vertical="center" wrapText="1"/>
    </xf>
    <xf numFmtId="0" fontId="32" fillId="0" borderId="10" xfId="39" applyFont="1" applyBorder="1" applyAlignment="1">
      <alignment horizontal="center" vertical="center"/>
    </xf>
    <xf numFmtId="0" fontId="40" fillId="0" borderId="0" xfId="39" applyFont="1" applyAlignment="1">
      <alignment horizontal="center" vertical="center"/>
    </xf>
    <xf numFmtId="0" fontId="30" fillId="0" borderId="0" xfId="39" applyFont="1" applyAlignment="1">
      <alignment horizontal="center" vertical="center"/>
    </xf>
    <xf numFmtId="0" fontId="28" fillId="0" borderId="10" xfId="39" applyFont="1" applyBorder="1" applyAlignment="1">
      <alignment horizontal="center" vertical="center" textRotation="255"/>
    </xf>
    <xf numFmtId="178" fontId="28" fillId="0" borderId="10" xfId="39" applyNumberFormat="1" applyFont="1" applyBorder="1" applyAlignment="1">
      <alignment horizontal="center" vertical="center"/>
    </xf>
    <xf numFmtId="179" fontId="28" fillId="0" borderId="10" xfId="39" applyNumberFormat="1" applyFont="1" applyBorder="1" applyAlignment="1">
      <alignment horizontal="center" vertical="center"/>
    </xf>
    <xf numFmtId="180" fontId="28" fillId="0" borderId="10" xfId="39" applyNumberFormat="1" applyFont="1" applyBorder="1" applyAlignment="1">
      <alignment horizontal="center" vertical="center"/>
    </xf>
    <xf numFmtId="181" fontId="28" fillId="0" borderId="10" xfId="39" applyNumberFormat="1" applyFont="1" applyBorder="1" applyAlignment="1">
      <alignment horizontal="center" vertical="center"/>
    </xf>
    <xf numFmtId="182" fontId="28" fillId="0" borderId="10" xfId="39" applyNumberFormat="1" applyFont="1" applyBorder="1" applyAlignment="1">
      <alignment horizontal="center" vertical="center"/>
    </xf>
    <xf numFmtId="0" fontId="48" fillId="24" borderId="10" xfId="40" applyFont="1" applyFill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3" fillId="24" borderId="15" xfId="0" applyFont="1" applyFill="1" applyBorder="1" applyAlignment="1">
      <alignment horizontal="center" vertical="center"/>
    </xf>
    <xf numFmtId="0" fontId="34" fillId="25" borderId="76" xfId="39" applyFont="1" applyFill="1" applyBorder="1" applyAlignment="1">
      <alignment horizontal="center" vertical="center" wrapText="1"/>
    </xf>
    <xf numFmtId="0" fontId="34" fillId="25" borderId="77" xfId="39" applyFont="1" applyFill="1" applyBorder="1" applyAlignment="1">
      <alignment horizontal="center" vertical="center" wrapText="1"/>
    </xf>
    <xf numFmtId="0" fontId="34" fillId="25" borderId="78" xfId="39" applyFont="1" applyFill="1" applyBorder="1" applyAlignment="1">
      <alignment horizontal="center" vertical="center" wrapText="1"/>
    </xf>
    <xf numFmtId="0" fontId="33" fillId="25" borderId="79" xfId="39" applyFont="1" applyFill="1" applyBorder="1" applyAlignment="1">
      <alignment horizontal="center" vertical="center" wrapText="1"/>
    </xf>
    <xf numFmtId="0" fontId="33" fillId="25" borderId="77" xfId="39" applyFont="1" applyFill="1" applyBorder="1" applyAlignment="1">
      <alignment horizontal="center" vertical="center" wrapText="1"/>
    </xf>
    <xf numFmtId="0" fontId="33" fillId="25" borderId="78" xfId="39" applyFont="1" applyFill="1" applyBorder="1" applyAlignment="1">
      <alignment horizontal="center" vertical="center" wrapText="1"/>
    </xf>
    <xf numFmtId="0" fontId="29" fillId="24" borderId="58" xfId="39" applyFont="1" applyFill="1" applyBorder="1" applyAlignment="1">
      <alignment horizontal="center" vertical="center" wrapText="1"/>
    </xf>
    <xf numFmtId="0" fontId="29" fillId="24" borderId="30" xfId="39" applyFont="1" applyFill="1" applyBorder="1" applyAlignment="1">
      <alignment horizontal="center" vertical="center" wrapText="1"/>
    </xf>
    <xf numFmtId="0" fontId="29" fillId="24" borderId="82" xfId="39" applyFont="1" applyFill="1" applyBorder="1" applyAlignment="1">
      <alignment horizontal="center" vertical="center" wrapText="1"/>
    </xf>
    <xf numFmtId="0" fontId="29" fillId="24" borderId="83" xfId="39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5" fillId="24" borderId="50" xfId="39" applyFont="1" applyFill="1" applyBorder="1" applyAlignment="1">
      <alignment horizontal="center" vertical="center"/>
    </xf>
    <xf numFmtId="0" fontId="0" fillId="24" borderId="53" xfId="0" applyFill="1" applyBorder="1">
      <alignment vertical="center"/>
    </xf>
    <xf numFmtId="0" fontId="0" fillId="24" borderId="73" xfId="0" applyFill="1" applyBorder="1">
      <alignment vertical="center"/>
    </xf>
    <xf numFmtId="0" fontId="48" fillId="24" borderId="10" xfId="0" applyFont="1" applyFill="1" applyBorder="1" applyAlignment="1">
      <alignment horizontal="center" vertical="center"/>
    </xf>
    <xf numFmtId="0" fontId="33" fillId="25" borderId="29" xfId="39" applyFont="1" applyFill="1" applyBorder="1" applyAlignment="1">
      <alignment horizontal="center" vertical="center" wrapText="1"/>
    </xf>
    <xf numFmtId="0" fontId="33" fillId="25" borderId="0" xfId="39" applyFont="1" applyFill="1" applyAlignment="1">
      <alignment horizontal="center" vertical="center" wrapText="1"/>
    </xf>
    <xf numFmtId="0" fontId="33" fillId="25" borderId="81" xfId="39" applyFont="1" applyFill="1" applyBorder="1" applyAlignment="1">
      <alignment horizontal="center" vertical="center" wrapText="1"/>
    </xf>
    <xf numFmtId="0" fontId="5" fillId="24" borderId="11" xfId="39" applyFont="1" applyFill="1" applyBorder="1" applyAlignment="1">
      <alignment horizontal="center" vertical="center"/>
    </xf>
    <xf numFmtId="0" fontId="32" fillId="0" borderId="57" xfId="39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47" xfId="0" applyBorder="1">
      <alignment vertical="center"/>
    </xf>
    <xf numFmtId="0" fontId="32" fillId="0" borderId="71" xfId="39" applyFont="1" applyBorder="1" applyAlignment="1">
      <alignment horizontal="center" vertical="center" wrapText="1"/>
    </xf>
    <xf numFmtId="0" fontId="32" fillId="0" borderId="56" xfId="39" applyFont="1" applyBorder="1" applyAlignment="1">
      <alignment horizontal="center" vertical="center" wrapText="1"/>
    </xf>
    <xf numFmtId="0" fontId="32" fillId="0" borderId="74" xfId="39" applyFont="1" applyBorder="1" applyAlignment="1">
      <alignment horizontal="center" vertical="center" wrapText="1"/>
    </xf>
    <xf numFmtId="0" fontId="35" fillId="24" borderId="30" xfId="39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44" fillId="24" borderId="10" xfId="0" applyFont="1" applyFill="1" applyBorder="1" applyAlignment="1">
      <alignment horizontal="center" vertical="center"/>
    </xf>
    <xf numFmtId="0" fontId="44" fillId="24" borderId="15" xfId="0" applyFont="1" applyFill="1" applyBorder="1" applyAlignment="1">
      <alignment horizontal="center" vertical="center"/>
    </xf>
    <xf numFmtId="0" fontId="35" fillId="24" borderId="1" xfId="39" applyFont="1" applyFill="1" applyBorder="1" applyAlignment="1">
      <alignment horizontal="center" vertical="center" wrapText="1"/>
    </xf>
    <xf numFmtId="0" fontId="35" fillId="24" borderId="8" xfId="39" applyFont="1" applyFill="1" applyBorder="1" applyAlignment="1">
      <alignment horizontal="center" vertical="center" wrapText="1"/>
    </xf>
    <xf numFmtId="0" fontId="35" fillId="24" borderId="13" xfId="39" applyFont="1" applyFill="1" applyBorder="1" applyAlignment="1">
      <alignment horizontal="center" vertical="center" wrapText="1"/>
    </xf>
    <xf numFmtId="0" fontId="29" fillId="24" borderId="3" xfId="39" applyFont="1" applyFill="1" applyBorder="1" applyAlignment="1">
      <alignment horizontal="center" vertical="center" wrapText="1"/>
    </xf>
    <xf numFmtId="0" fontId="29" fillId="24" borderId="15" xfId="39" applyFont="1" applyFill="1" applyBorder="1" applyAlignment="1">
      <alignment horizontal="center" vertical="center" wrapText="1"/>
    </xf>
    <xf numFmtId="0" fontId="5" fillId="25" borderId="29" xfId="39" applyFont="1" applyFill="1" applyBorder="1" applyAlignment="1">
      <alignment horizontal="center" vertical="center" wrapText="1"/>
    </xf>
    <xf numFmtId="0" fontId="5" fillId="25" borderId="0" xfId="39" applyFont="1" applyFill="1" applyAlignment="1">
      <alignment horizontal="center" vertical="center" wrapText="1"/>
    </xf>
    <xf numFmtId="0" fontId="5" fillId="25" borderId="81" xfId="39" applyFont="1" applyFill="1" applyBorder="1" applyAlignment="1">
      <alignment horizontal="center" vertical="center" wrapText="1"/>
    </xf>
    <xf numFmtId="0" fontId="5" fillId="0" borderId="48" xfId="39" applyFont="1" applyBorder="1" applyAlignment="1">
      <alignment horizontal="center" vertical="center" wrapText="1"/>
    </xf>
    <xf numFmtId="0" fontId="5" fillId="0" borderId="46" xfId="39" applyFont="1" applyBorder="1" applyAlignment="1">
      <alignment horizontal="center" vertical="center" wrapText="1"/>
    </xf>
    <xf numFmtId="0" fontId="48" fillId="24" borderId="15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/>
    </xf>
    <xf numFmtId="0" fontId="48" fillId="24" borderId="16" xfId="0" applyFont="1" applyFill="1" applyBorder="1" applyAlignment="1">
      <alignment horizontal="center" vertical="center"/>
    </xf>
    <xf numFmtId="0" fontId="5" fillId="0" borderId="7" xfId="39" applyFont="1" applyBorder="1" applyAlignment="1">
      <alignment horizontal="center" vertical="center" wrapText="1"/>
    </xf>
    <xf numFmtId="0" fontId="5" fillId="0" borderId="54" xfId="39" applyFont="1" applyBorder="1" applyAlignment="1">
      <alignment horizontal="center" vertical="center" wrapText="1"/>
    </xf>
    <xf numFmtId="0" fontId="47" fillId="24" borderId="3" xfId="39" applyFont="1" applyFill="1" applyBorder="1" applyAlignment="1">
      <alignment horizontal="center" vertical="center" wrapText="1"/>
    </xf>
    <xf numFmtId="0" fontId="47" fillId="24" borderId="10" xfId="39" applyFont="1" applyFill="1" applyBorder="1" applyAlignment="1">
      <alignment horizontal="center" vertical="center" wrapText="1"/>
    </xf>
    <xf numFmtId="0" fontId="47" fillId="24" borderId="15" xfId="39" applyFont="1" applyFill="1" applyBorder="1" applyAlignment="1">
      <alignment horizontal="center" vertical="center" wrapText="1"/>
    </xf>
    <xf numFmtId="0" fontId="5" fillId="25" borderId="76" xfId="39" applyFont="1" applyFill="1" applyBorder="1" applyAlignment="1">
      <alignment horizontal="center" vertical="center" wrapText="1"/>
    </xf>
    <xf numFmtId="0" fontId="5" fillId="25" borderId="77" xfId="39" applyFont="1" applyFill="1" applyBorder="1" applyAlignment="1">
      <alignment horizontal="center" vertical="center" wrapText="1"/>
    </xf>
    <xf numFmtId="0" fontId="5" fillId="25" borderId="78" xfId="39" applyFont="1" applyFill="1" applyBorder="1" applyAlignment="1">
      <alignment horizontal="center" vertical="center" wrapText="1"/>
    </xf>
    <xf numFmtId="0" fontId="5" fillId="25" borderId="79" xfId="39" applyFont="1" applyFill="1" applyBorder="1" applyAlignment="1">
      <alignment horizontal="center" vertical="center" wrapText="1"/>
    </xf>
    <xf numFmtId="0" fontId="47" fillId="24" borderId="1" xfId="39" applyFont="1" applyFill="1" applyBorder="1" applyAlignment="1">
      <alignment horizontal="center" vertical="center" wrapText="1"/>
    </xf>
    <xf numFmtId="0" fontId="48" fillId="24" borderId="8" xfId="0" applyFont="1" applyFill="1" applyBorder="1">
      <alignment vertical="center"/>
    </xf>
    <xf numFmtId="0" fontId="48" fillId="24" borderId="13" xfId="0" applyFont="1" applyFill="1" applyBorder="1">
      <alignment vertical="center"/>
    </xf>
    <xf numFmtId="0" fontId="48" fillId="24" borderId="10" xfId="0" applyFont="1" applyFill="1" applyBorder="1">
      <alignment vertical="center"/>
    </xf>
    <xf numFmtId="0" fontId="48" fillId="24" borderId="15" xfId="0" applyFont="1" applyFill="1" applyBorder="1">
      <alignment vertical="center"/>
    </xf>
    <xf numFmtId="0" fontId="32" fillId="0" borderId="72" xfId="39" applyFont="1" applyBorder="1" applyAlignment="1">
      <alignment horizontal="center" vertical="center" wrapText="1"/>
    </xf>
    <xf numFmtId="0" fontId="32" fillId="0" borderId="60" xfId="39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183" fontId="5" fillId="0" borderId="19" xfId="0" applyNumberFormat="1" applyFont="1" applyBorder="1" applyAlignment="1">
      <alignment horizontal="center" vertical="center" wrapText="1" readingOrder="1"/>
    </xf>
    <xf numFmtId="0" fontId="53" fillId="0" borderId="105" xfId="2" applyFont="1" applyBorder="1" applyAlignment="1">
      <alignment horizontal="center" vertical="center" wrapText="1" shrinkToFit="1"/>
    </xf>
    <xf numFmtId="0" fontId="29" fillId="0" borderId="58" xfId="0" applyFont="1" applyBorder="1" applyAlignment="1">
      <alignment horizontal="center" vertical="center"/>
    </xf>
    <xf numFmtId="0" fontId="53" fillId="0" borderId="88" xfId="2" applyFont="1" applyBorder="1" applyAlignment="1">
      <alignment horizontal="center" vertical="center" wrapText="1" shrinkToFit="1"/>
    </xf>
    <xf numFmtId="0" fontId="53" fillId="0" borderId="15" xfId="2" applyFont="1" applyBorder="1" applyAlignment="1">
      <alignment horizontal="center" vertical="center" wrapText="1" shrinkToFit="1"/>
    </xf>
    <xf numFmtId="0" fontId="53" fillId="0" borderId="106" xfId="2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top"/>
    </xf>
  </cellXfs>
  <cellStyles count="138">
    <cellStyle name="20% - 輔色1 2" xfId="4" xr:uid="{00000000-0005-0000-0000-000000000000}"/>
    <cellStyle name="20% - 輔色2 2" xfId="5" xr:uid="{00000000-0005-0000-0000-000001000000}"/>
    <cellStyle name="20% - 輔色3 2" xfId="6" xr:uid="{00000000-0005-0000-0000-000002000000}"/>
    <cellStyle name="20% - 輔色4 2" xfId="7" xr:uid="{00000000-0005-0000-0000-000003000000}"/>
    <cellStyle name="20% - 輔色5 2" xfId="8" xr:uid="{00000000-0005-0000-0000-000004000000}"/>
    <cellStyle name="20% - 輔色6 2" xfId="9" xr:uid="{00000000-0005-0000-0000-000005000000}"/>
    <cellStyle name="40% - 輔色1 2" xfId="10" xr:uid="{00000000-0005-0000-0000-000006000000}"/>
    <cellStyle name="40% - 輔色2 2" xfId="11" xr:uid="{00000000-0005-0000-0000-000007000000}"/>
    <cellStyle name="40% - 輔色3 2" xfId="12" xr:uid="{00000000-0005-0000-0000-000008000000}"/>
    <cellStyle name="40% - 輔色4 2" xfId="13" xr:uid="{00000000-0005-0000-0000-000009000000}"/>
    <cellStyle name="40% - 輔色5 2" xfId="14" xr:uid="{00000000-0005-0000-0000-00000A000000}"/>
    <cellStyle name="40% - 輔色6 2" xfId="15" xr:uid="{00000000-0005-0000-0000-00000B000000}"/>
    <cellStyle name="60% - 輔色1 2" xfId="16" xr:uid="{00000000-0005-0000-0000-00000C000000}"/>
    <cellStyle name="60% - 輔色2 2" xfId="17" xr:uid="{00000000-0005-0000-0000-00000D000000}"/>
    <cellStyle name="60% - 輔色3 2" xfId="18" xr:uid="{00000000-0005-0000-0000-00000E000000}"/>
    <cellStyle name="60% - 輔色4 2" xfId="19" xr:uid="{00000000-0005-0000-0000-00000F000000}"/>
    <cellStyle name="60% - 輔色5 2" xfId="20" xr:uid="{00000000-0005-0000-0000-000010000000}"/>
    <cellStyle name="60% - 輔色6 2" xfId="21" xr:uid="{00000000-0005-0000-0000-000011000000}"/>
    <cellStyle name="一般" xfId="0" builtinId="0"/>
    <cellStyle name="一般 10" xfId="22" xr:uid="{00000000-0005-0000-0000-000013000000}"/>
    <cellStyle name="一般 106" xfId="23" xr:uid="{00000000-0005-0000-0000-000014000000}"/>
    <cellStyle name="一般 11" xfId="3" xr:uid="{00000000-0005-0000-0000-000015000000}"/>
    <cellStyle name="一般 12" xfId="24" xr:uid="{00000000-0005-0000-0000-000016000000}"/>
    <cellStyle name="一般 12 2" xfId="25" xr:uid="{00000000-0005-0000-0000-000017000000}"/>
    <cellStyle name="一般 129" xfId="26" xr:uid="{00000000-0005-0000-0000-000018000000}"/>
    <cellStyle name="一般 13" xfId="27" xr:uid="{00000000-0005-0000-0000-000019000000}"/>
    <cellStyle name="一般 14" xfId="28" xr:uid="{00000000-0005-0000-0000-00001A000000}"/>
    <cellStyle name="一般 149" xfId="29" xr:uid="{00000000-0005-0000-0000-00001B000000}"/>
    <cellStyle name="一般 15" xfId="30" xr:uid="{00000000-0005-0000-0000-00001C000000}"/>
    <cellStyle name="一般 16" xfId="31" xr:uid="{00000000-0005-0000-0000-00001D000000}"/>
    <cellStyle name="一般 17" xfId="32" xr:uid="{00000000-0005-0000-0000-00001E000000}"/>
    <cellStyle name="一般 172" xfId="33" xr:uid="{00000000-0005-0000-0000-00001F000000}"/>
    <cellStyle name="一般 175" xfId="34" xr:uid="{00000000-0005-0000-0000-000020000000}"/>
    <cellStyle name="一般 18" xfId="35" xr:uid="{00000000-0005-0000-0000-000021000000}"/>
    <cellStyle name="一般 181" xfId="36" xr:uid="{00000000-0005-0000-0000-000022000000}"/>
    <cellStyle name="一般 19" xfId="37" xr:uid="{00000000-0005-0000-0000-000023000000}"/>
    <cellStyle name="一般 198" xfId="38" xr:uid="{00000000-0005-0000-0000-000024000000}"/>
    <cellStyle name="一般 2" xfId="2" xr:uid="{00000000-0005-0000-0000-000025000000}"/>
    <cellStyle name="一般 2 2" xfId="39" xr:uid="{00000000-0005-0000-0000-000026000000}"/>
    <cellStyle name="一般 2 2 2" xfId="40" xr:uid="{00000000-0005-0000-0000-000027000000}"/>
    <cellStyle name="一般 2 2 3" xfId="41" xr:uid="{00000000-0005-0000-0000-000028000000}"/>
    <cellStyle name="一般 20" xfId="42" xr:uid="{00000000-0005-0000-0000-000029000000}"/>
    <cellStyle name="一般 21" xfId="43" xr:uid="{00000000-0005-0000-0000-00002A000000}"/>
    <cellStyle name="一般 22" xfId="44" xr:uid="{00000000-0005-0000-0000-00002B000000}"/>
    <cellStyle name="一般 221" xfId="45" xr:uid="{00000000-0005-0000-0000-00002C000000}"/>
    <cellStyle name="一般 23" xfId="46" xr:uid="{00000000-0005-0000-0000-00002D000000}"/>
    <cellStyle name="一般 24" xfId="47" xr:uid="{00000000-0005-0000-0000-00002E000000}"/>
    <cellStyle name="一般 25" xfId="48" xr:uid="{00000000-0005-0000-0000-00002F000000}"/>
    <cellStyle name="一般 26" xfId="49" xr:uid="{00000000-0005-0000-0000-000030000000}"/>
    <cellStyle name="一般 27" xfId="50" xr:uid="{00000000-0005-0000-0000-000031000000}"/>
    <cellStyle name="一般 28" xfId="51" xr:uid="{00000000-0005-0000-0000-000032000000}"/>
    <cellStyle name="一般 29" xfId="52" xr:uid="{00000000-0005-0000-0000-000033000000}"/>
    <cellStyle name="一般 3" xfId="53" xr:uid="{00000000-0005-0000-0000-000034000000}"/>
    <cellStyle name="一般 3 2" xfId="54" xr:uid="{00000000-0005-0000-0000-000035000000}"/>
    <cellStyle name="一般 3 2 3" xfId="55" xr:uid="{00000000-0005-0000-0000-000036000000}"/>
    <cellStyle name="一般 3 2 4 2" xfId="56" xr:uid="{00000000-0005-0000-0000-000037000000}"/>
    <cellStyle name="一般 3 3" xfId="57" xr:uid="{00000000-0005-0000-0000-000038000000}"/>
    <cellStyle name="一般 3 3 2" xfId="58" xr:uid="{00000000-0005-0000-0000-000039000000}"/>
    <cellStyle name="一般 30" xfId="59" xr:uid="{00000000-0005-0000-0000-00003A000000}"/>
    <cellStyle name="一般 31" xfId="60" xr:uid="{00000000-0005-0000-0000-00003B000000}"/>
    <cellStyle name="一般 32" xfId="61" xr:uid="{00000000-0005-0000-0000-00003C000000}"/>
    <cellStyle name="一般 33" xfId="62" xr:uid="{00000000-0005-0000-0000-00003D000000}"/>
    <cellStyle name="一般 34" xfId="63" xr:uid="{00000000-0005-0000-0000-00003E000000}"/>
    <cellStyle name="一般 35" xfId="64" xr:uid="{00000000-0005-0000-0000-00003F000000}"/>
    <cellStyle name="一般 36" xfId="65" xr:uid="{00000000-0005-0000-0000-000040000000}"/>
    <cellStyle name="一般 37" xfId="66" xr:uid="{00000000-0005-0000-0000-000041000000}"/>
    <cellStyle name="一般 38" xfId="67" xr:uid="{00000000-0005-0000-0000-000042000000}"/>
    <cellStyle name="一般 39" xfId="68" xr:uid="{00000000-0005-0000-0000-000043000000}"/>
    <cellStyle name="一般 4" xfId="69" xr:uid="{00000000-0005-0000-0000-000044000000}"/>
    <cellStyle name="一般 40" xfId="70" xr:uid="{00000000-0005-0000-0000-000045000000}"/>
    <cellStyle name="一般 41" xfId="71" xr:uid="{00000000-0005-0000-0000-000046000000}"/>
    <cellStyle name="一般 42" xfId="72" xr:uid="{00000000-0005-0000-0000-000047000000}"/>
    <cellStyle name="一般 43" xfId="73" xr:uid="{00000000-0005-0000-0000-000048000000}"/>
    <cellStyle name="一般 44" xfId="74" xr:uid="{00000000-0005-0000-0000-000049000000}"/>
    <cellStyle name="一般 45" xfId="75" xr:uid="{00000000-0005-0000-0000-00004A000000}"/>
    <cellStyle name="一般 46" xfId="76" xr:uid="{00000000-0005-0000-0000-00004B000000}"/>
    <cellStyle name="一般 47" xfId="77" xr:uid="{00000000-0005-0000-0000-00004C000000}"/>
    <cellStyle name="一般 48" xfId="78" xr:uid="{00000000-0005-0000-0000-00004D000000}"/>
    <cellStyle name="一般 49" xfId="79" xr:uid="{00000000-0005-0000-0000-00004E000000}"/>
    <cellStyle name="一般 5" xfId="80" xr:uid="{00000000-0005-0000-0000-00004F000000}"/>
    <cellStyle name="一般 5 2" xfId="81" xr:uid="{00000000-0005-0000-0000-000050000000}"/>
    <cellStyle name="一般 50" xfId="82" xr:uid="{00000000-0005-0000-0000-000051000000}"/>
    <cellStyle name="一般 51" xfId="83" xr:uid="{00000000-0005-0000-0000-000052000000}"/>
    <cellStyle name="一般 52" xfId="84" xr:uid="{00000000-0005-0000-0000-000053000000}"/>
    <cellStyle name="一般 53" xfId="85" xr:uid="{00000000-0005-0000-0000-000054000000}"/>
    <cellStyle name="一般 54" xfId="86" xr:uid="{00000000-0005-0000-0000-000055000000}"/>
    <cellStyle name="一般 55" xfId="87" xr:uid="{00000000-0005-0000-0000-000056000000}"/>
    <cellStyle name="一般 56" xfId="88" xr:uid="{00000000-0005-0000-0000-000057000000}"/>
    <cellStyle name="一般 57" xfId="89" xr:uid="{00000000-0005-0000-0000-000058000000}"/>
    <cellStyle name="一般 58" xfId="90" xr:uid="{00000000-0005-0000-0000-000059000000}"/>
    <cellStyle name="一般 58 2" xfId="91" xr:uid="{00000000-0005-0000-0000-00005A000000}"/>
    <cellStyle name="一般 58 3" xfId="92" xr:uid="{00000000-0005-0000-0000-00005B000000}"/>
    <cellStyle name="一般 59" xfId="93" xr:uid="{00000000-0005-0000-0000-00005C000000}"/>
    <cellStyle name="一般 6" xfId="94" xr:uid="{00000000-0005-0000-0000-00005D000000}"/>
    <cellStyle name="一般 6 2" xfId="95" xr:uid="{00000000-0005-0000-0000-00005E000000}"/>
    <cellStyle name="一般 6 2 2" xfId="96" xr:uid="{00000000-0005-0000-0000-00005F000000}"/>
    <cellStyle name="一般 60" xfId="97" xr:uid="{00000000-0005-0000-0000-000060000000}"/>
    <cellStyle name="一般 61" xfId="98" xr:uid="{00000000-0005-0000-0000-000061000000}"/>
    <cellStyle name="一般 62" xfId="99" xr:uid="{00000000-0005-0000-0000-000062000000}"/>
    <cellStyle name="一般 63" xfId="100" xr:uid="{00000000-0005-0000-0000-000063000000}"/>
    <cellStyle name="一般 64" xfId="101" xr:uid="{00000000-0005-0000-0000-000064000000}"/>
    <cellStyle name="一般 65" xfId="102" xr:uid="{00000000-0005-0000-0000-000065000000}"/>
    <cellStyle name="一般 66" xfId="103" xr:uid="{00000000-0005-0000-0000-000066000000}"/>
    <cellStyle name="一般 67" xfId="104" xr:uid="{00000000-0005-0000-0000-000067000000}"/>
    <cellStyle name="一般 68" xfId="105" xr:uid="{00000000-0005-0000-0000-000068000000}"/>
    <cellStyle name="一般 69" xfId="106" xr:uid="{00000000-0005-0000-0000-000069000000}"/>
    <cellStyle name="一般 7" xfId="107" xr:uid="{00000000-0005-0000-0000-00006A000000}"/>
    <cellStyle name="一般 7 2" xfId="108" xr:uid="{00000000-0005-0000-0000-00006B000000}"/>
    <cellStyle name="一般 7 3" xfId="109" xr:uid="{00000000-0005-0000-0000-00006C000000}"/>
    <cellStyle name="一般 7 3 2" xfId="110" xr:uid="{00000000-0005-0000-0000-00006D000000}"/>
    <cellStyle name="一般 7 3 4 2" xfId="111" xr:uid="{00000000-0005-0000-0000-00006E000000}"/>
    <cellStyle name="一般 8" xfId="1" xr:uid="{00000000-0005-0000-0000-00006F000000}"/>
    <cellStyle name="一般 8 2" xfId="112" xr:uid="{00000000-0005-0000-0000-000070000000}"/>
    <cellStyle name="一般 9" xfId="113" xr:uid="{00000000-0005-0000-0000-000071000000}"/>
    <cellStyle name="一般 92 12" xfId="114" xr:uid="{00000000-0005-0000-0000-000072000000}"/>
    <cellStyle name="中等 2" xfId="115" xr:uid="{00000000-0005-0000-0000-000073000000}"/>
    <cellStyle name="合計 2" xfId="116" xr:uid="{00000000-0005-0000-0000-000074000000}"/>
    <cellStyle name="好 2" xfId="117" xr:uid="{00000000-0005-0000-0000-000075000000}"/>
    <cellStyle name="計算方式 2" xfId="118" xr:uid="{00000000-0005-0000-0000-000076000000}"/>
    <cellStyle name="連結的儲存格 2" xfId="119" xr:uid="{00000000-0005-0000-0000-000077000000}"/>
    <cellStyle name="備註 2" xfId="120" xr:uid="{00000000-0005-0000-0000-000078000000}"/>
    <cellStyle name="說明文字 2" xfId="121" xr:uid="{00000000-0005-0000-0000-000079000000}"/>
    <cellStyle name="輔色1 2" xfId="122" xr:uid="{00000000-0005-0000-0000-00007A000000}"/>
    <cellStyle name="輔色2 2" xfId="123" xr:uid="{00000000-0005-0000-0000-00007B000000}"/>
    <cellStyle name="輔色3 2" xfId="124" xr:uid="{00000000-0005-0000-0000-00007C000000}"/>
    <cellStyle name="輔色4 2" xfId="125" xr:uid="{00000000-0005-0000-0000-00007D000000}"/>
    <cellStyle name="輔色5 2" xfId="126" xr:uid="{00000000-0005-0000-0000-00007E000000}"/>
    <cellStyle name="輔色6 2" xfId="127" xr:uid="{00000000-0005-0000-0000-00007F000000}"/>
    <cellStyle name="標題 1 2" xfId="128" xr:uid="{00000000-0005-0000-0000-000080000000}"/>
    <cellStyle name="標題 2 2" xfId="129" xr:uid="{00000000-0005-0000-0000-000081000000}"/>
    <cellStyle name="標題 3 2" xfId="130" xr:uid="{00000000-0005-0000-0000-000082000000}"/>
    <cellStyle name="標題 4 2" xfId="131" xr:uid="{00000000-0005-0000-0000-000083000000}"/>
    <cellStyle name="標題 5" xfId="132" xr:uid="{00000000-0005-0000-0000-000084000000}"/>
    <cellStyle name="輸入 2" xfId="133" xr:uid="{00000000-0005-0000-0000-000085000000}"/>
    <cellStyle name="輸出 2" xfId="134" xr:uid="{00000000-0005-0000-0000-000086000000}"/>
    <cellStyle name="檢查儲存格 2" xfId="135" xr:uid="{00000000-0005-0000-0000-000087000000}"/>
    <cellStyle name="壞 2" xfId="136" xr:uid="{00000000-0005-0000-0000-000088000000}"/>
    <cellStyle name="警告文字 2" xfId="137" xr:uid="{00000000-0005-0000-0000-000089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C8FF-F6FA-4828-923B-01BE8928CB43}">
  <sheetPr>
    <tabColor rgb="FFFFC000"/>
    <pageSetUpPr fitToPage="1"/>
  </sheetPr>
  <dimension ref="A1:N100"/>
  <sheetViews>
    <sheetView tabSelected="1" zoomScale="85" zoomScaleNormal="85" workbookViewId="0">
      <selection activeCell="A3" sqref="A3"/>
    </sheetView>
  </sheetViews>
  <sheetFormatPr defaultColWidth="9" defaultRowHeight="19.8" x14ac:dyDescent="0.3"/>
  <cols>
    <col min="1" max="1" width="4.109375" style="185" customWidth="1"/>
    <col min="2" max="2" width="11.44140625" style="189" customWidth="1"/>
    <col min="3" max="3" width="7" style="189" bestFit="1" customWidth="1"/>
    <col min="4" max="4" width="22.6640625" style="251" bestFit="1" customWidth="1"/>
    <col min="5" max="5" width="76.5546875" style="251" bestFit="1" customWidth="1"/>
    <col min="6" max="6" width="22.6640625" style="188" bestFit="1" customWidth="1"/>
    <col min="7" max="8" width="5.44140625" style="185" bestFit="1" customWidth="1"/>
    <col min="9" max="9" width="7.44140625" style="185" bestFit="1" customWidth="1"/>
    <col min="10" max="10" width="18" style="185" bestFit="1" customWidth="1"/>
    <col min="11" max="11" width="7.44140625" style="189" bestFit="1" customWidth="1"/>
    <col min="12" max="12" width="11.88671875" style="189" bestFit="1" customWidth="1"/>
    <col min="13" max="13" width="9" style="184"/>
    <col min="14" max="14" width="69" style="184" bestFit="1" customWidth="1"/>
    <col min="15" max="16384" width="9" style="184"/>
  </cols>
  <sheetData>
    <row r="1" spans="1:12" ht="28.2" x14ac:dyDescent="0.3">
      <c r="A1" s="256" t="s">
        <v>301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37.200000000000003" thickBot="1" x14ac:dyDescent="0.35">
      <c r="B2" s="186"/>
      <c r="C2" s="186"/>
      <c r="D2" s="187"/>
      <c r="E2" s="187"/>
    </row>
    <row r="3" spans="1:12" ht="19.95" customHeight="1" x14ac:dyDescent="0.3">
      <c r="B3" s="257" t="s">
        <v>0</v>
      </c>
      <c r="C3" s="259" t="s">
        <v>1</v>
      </c>
      <c r="D3" s="261" t="s">
        <v>2</v>
      </c>
      <c r="E3" s="266" t="s">
        <v>297</v>
      </c>
      <c r="F3" s="263" t="s">
        <v>3</v>
      </c>
      <c r="G3" s="265" t="s">
        <v>4</v>
      </c>
      <c r="H3" s="255" t="s">
        <v>5</v>
      </c>
      <c r="I3" s="255" t="s">
        <v>6</v>
      </c>
      <c r="J3" s="255" t="s">
        <v>12</v>
      </c>
      <c r="K3" s="255" t="s">
        <v>7</v>
      </c>
      <c r="L3" s="453" t="s">
        <v>300</v>
      </c>
    </row>
    <row r="4" spans="1:12" ht="20.399999999999999" thickBot="1" x14ac:dyDescent="0.35">
      <c r="B4" s="258"/>
      <c r="C4" s="260"/>
      <c r="D4" s="262"/>
      <c r="E4" s="454"/>
      <c r="F4" s="264"/>
      <c r="G4" s="455"/>
      <c r="H4" s="456"/>
      <c r="I4" s="456"/>
      <c r="J4" s="456"/>
      <c r="K4" s="456"/>
      <c r="L4" s="457"/>
    </row>
    <row r="5" spans="1:12" x14ac:dyDescent="0.3">
      <c r="B5" s="192">
        <v>45078</v>
      </c>
      <c r="C5" s="193" t="s">
        <v>169</v>
      </c>
      <c r="D5" s="449" t="s">
        <v>268</v>
      </c>
      <c r="E5" s="195" t="s">
        <v>277</v>
      </c>
      <c r="F5" s="196" t="s">
        <v>186</v>
      </c>
      <c r="G5" s="450" t="s">
        <v>303</v>
      </c>
      <c r="H5" s="451" t="s">
        <v>303</v>
      </c>
      <c r="I5" s="451" t="s">
        <v>303</v>
      </c>
      <c r="J5" s="451" t="s">
        <v>303</v>
      </c>
      <c r="K5" s="451">
        <v>1</v>
      </c>
      <c r="L5" s="452"/>
    </row>
    <row r="6" spans="1:12" ht="20.399999999999999" thickBot="1" x14ac:dyDescent="0.35">
      <c r="B6" s="199">
        <v>45079</v>
      </c>
      <c r="C6" s="200" t="s">
        <v>172</v>
      </c>
      <c r="D6" s="201" t="s">
        <v>173</v>
      </c>
      <c r="E6" s="202" t="s">
        <v>278</v>
      </c>
      <c r="F6" s="203" t="s">
        <v>174</v>
      </c>
      <c r="G6" s="191" t="s">
        <v>303</v>
      </c>
      <c r="H6" s="204" t="s">
        <v>303</v>
      </c>
      <c r="I6" s="204" t="s">
        <v>303</v>
      </c>
      <c r="J6" s="204" t="s">
        <v>303</v>
      </c>
      <c r="K6" s="204">
        <v>1</v>
      </c>
      <c r="L6" s="205"/>
    </row>
    <row r="7" spans="1:12" x14ac:dyDescent="0.3">
      <c r="B7" s="206">
        <v>45082</v>
      </c>
      <c r="C7" s="207" t="s">
        <v>175</v>
      </c>
      <c r="D7" s="208" t="s">
        <v>270</v>
      </c>
      <c r="E7" s="209" t="s">
        <v>279</v>
      </c>
      <c r="F7" s="196" t="s">
        <v>265</v>
      </c>
      <c r="G7" s="190" t="s">
        <v>303</v>
      </c>
      <c r="H7" s="197" t="s">
        <v>303</v>
      </c>
      <c r="I7" s="197" t="s">
        <v>303</v>
      </c>
      <c r="J7" s="197" t="s">
        <v>303</v>
      </c>
      <c r="K7" s="197">
        <v>1</v>
      </c>
      <c r="L7" s="198"/>
    </row>
    <row r="8" spans="1:12" x14ac:dyDescent="0.3">
      <c r="B8" s="210">
        <v>45083</v>
      </c>
      <c r="C8" s="211" t="s">
        <v>166</v>
      </c>
      <c r="D8" s="212" t="s">
        <v>177</v>
      </c>
      <c r="E8" s="213" t="s">
        <v>280</v>
      </c>
      <c r="F8" s="214" t="s">
        <v>167</v>
      </c>
      <c r="G8" s="215" t="s">
        <v>303</v>
      </c>
      <c r="H8" s="216" t="s">
        <v>303</v>
      </c>
      <c r="I8" s="216" t="s">
        <v>303</v>
      </c>
      <c r="J8" s="216" t="s">
        <v>303</v>
      </c>
      <c r="K8" s="216">
        <v>1</v>
      </c>
      <c r="L8" s="217"/>
    </row>
    <row r="9" spans="1:12" x14ac:dyDescent="0.3">
      <c r="B9" s="210">
        <v>45084</v>
      </c>
      <c r="C9" s="211" t="s">
        <v>168</v>
      </c>
      <c r="D9" s="194" t="s">
        <v>264</v>
      </c>
      <c r="E9" s="213" t="s">
        <v>305</v>
      </c>
      <c r="F9" s="214" t="s">
        <v>178</v>
      </c>
      <c r="G9" s="215" t="s">
        <v>303</v>
      </c>
      <c r="H9" s="216" t="s">
        <v>303</v>
      </c>
      <c r="I9" s="216" t="s">
        <v>303</v>
      </c>
      <c r="J9" s="216" t="s">
        <v>303</v>
      </c>
      <c r="K9" s="216">
        <v>1</v>
      </c>
      <c r="L9" s="217" t="s">
        <v>303</v>
      </c>
    </row>
    <row r="10" spans="1:12" x14ac:dyDescent="0.3">
      <c r="B10" s="210">
        <v>45085</v>
      </c>
      <c r="C10" s="211" t="s">
        <v>169</v>
      </c>
      <c r="D10" s="194" t="s">
        <v>267</v>
      </c>
      <c r="E10" s="213" t="s">
        <v>281</v>
      </c>
      <c r="F10" s="214" t="s">
        <v>179</v>
      </c>
      <c r="G10" s="215" t="s">
        <v>303</v>
      </c>
      <c r="H10" s="216" t="s">
        <v>303</v>
      </c>
      <c r="I10" s="216" t="s">
        <v>303</v>
      </c>
      <c r="J10" s="216" t="s">
        <v>303</v>
      </c>
      <c r="K10" s="216">
        <v>1</v>
      </c>
      <c r="L10" s="217"/>
    </row>
    <row r="11" spans="1:12" ht="20.399999999999999" thickBot="1" x14ac:dyDescent="0.35">
      <c r="B11" s="218">
        <v>45086</v>
      </c>
      <c r="C11" s="219" t="s">
        <v>172</v>
      </c>
      <c r="D11" s="220" t="s">
        <v>266</v>
      </c>
      <c r="E11" s="221" t="s">
        <v>282</v>
      </c>
      <c r="F11" s="222" t="s">
        <v>174</v>
      </c>
      <c r="G11" s="191" t="s">
        <v>303</v>
      </c>
      <c r="H11" s="204" t="s">
        <v>303</v>
      </c>
      <c r="I11" s="204" t="s">
        <v>303</v>
      </c>
      <c r="J11" s="204" t="s">
        <v>303</v>
      </c>
      <c r="K11" s="204">
        <v>1</v>
      </c>
      <c r="L11" s="205"/>
    </row>
    <row r="12" spans="1:12" x14ac:dyDescent="0.3">
      <c r="B12" s="206">
        <v>45089</v>
      </c>
      <c r="C12" s="207" t="s">
        <v>175</v>
      </c>
      <c r="D12" s="223" t="s">
        <v>180</v>
      </c>
      <c r="E12" s="224" t="s">
        <v>283</v>
      </c>
      <c r="F12" s="225" t="s">
        <v>181</v>
      </c>
      <c r="G12" s="190" t="s">
        <v>303</v>
      </c>
      <c r="H12" s="197" t="s">
        <v>303</v>
      </c>
      <c r="I12" s="197" t="s">
        <v>303</v>
      </c>
      <c r="J12" s="197" t="s">
        <v>303</v>
      </c>
      <c r="K12" s="197">
        <v>1</v>
      </c>
      <c r="L12" s="198"/>
    </row>
    <row r="13" spans="1:12" x14ac:dyDescent="0.3">
      <c r="B13" s="210">
        <v>45090</v>
      </c>
      <c r="C13" s="211" t="s">
        <v>166</v>
      </c>
      <c r="D13" s="212" t="s">
        <v>273</v>
      </c>
      <c r="E13" s="221" t="s">
        <v>284</v>
      </c>
      <c r="F13" s="214" t="s">
        <v>167</v>
      </c>
      <c r="G13" s="215" t="s">
        <v>303</v>
      </c>
      <c r="H13" s="216" t="s">
        <v>303</v>
      </c>
      <c r="I13" s="216" t="s">
        <v>303</v>
      </c>
      <c r="J13" s="216" t="s">
        <v>303</v>
      </c>
      <c r="K13" s="216">
        <v>1</v>
      </c>
      <c r="L13" s="217"/>
    </row>
    <row r="14" spans="1:12" x14ac:dyDescent="0.3">
      <c r="B14" s="210">
        <v>45091</v>
      </c>
      <c r="C14" s="211" t="s">
        <v>168</v>
      </c>
      <c r="D14" s="226" t="s">
        <v>269</v>
      </c>
      <c r="E14" s="213" t="s">
        <v>285</v>
      </c>
      <c r="F14" s="214" t="s">
        <v>182</v>
      </c>
      <c r="G14" s="215" t="s">
        <v>303</v>
      </c>
      <c r="H14" s="216" t="s">
        <v>303</v>
      </c>
      <c r="I14" s="216" t="s">
        <v>303</v>
      </c>
      <c r="J14" s="216" t="s">
        <v>303</v>
      </c>
      <c r="K14" s="216">
        <v>1</v>
      </c>
      <c r="L14" s="217" t="s">
        <v>303</v>
      </c>
    </row>
    <row r="15" spans="1:12" x14ac:dyDescent="0.3">
      <c r="B15" s="210">
        <v>45092</v>
      </c>
      <c r="C15" s="211" t="s">
        <v>169</v>
      </c>
      <c r="D15" s="212" t="s">
        <v>170</v>
      </c>
      <c r="E15" s="227" t="s">
        <v>286</v>
      </c>
      <c r="F15" s="228" t="s">
        <v>298</v>
      </c>
      <c r="G15" s="215" t="s">
        <v>303</v>
      </c>
      <c r="H15" s="216" t="s">
        <v>303</v>
      </c>
      <c r="I15" s="216" t="s">
        <v>303</v>
      </c>
      <c r="J15" s="216" t="s">
        <v>303</v>
      </c>
      <c r="K15" s="216">
        <v>1</v>
      </c>
      <c r="L15" s="217"/>
    </row>
    <row r="16" spans="1:12" x14ac:dyDescent="0.3">
      <c r="B16" s="210">
        <v>45093</v>
      </c>
      <c r="C16" s="211" t="s">
        <v>172</v>
      </c>
      <c r="D16" s="194" t="s">
        <v>262</v>
      </c>
      <c r="E16" s="213" t="s">
        <v>287</v>
      </c>
      <c r="F16" s="214" t="s">
        <v>274</v>
      </c>
      <c r="G16" s="215" t="s">
        <v>303</v>
      </c>
      <c r="H16" s="216" t="s">
        <v>303</v>
      </c>
      <c r="I16" s="216" t="s">
        <v>303</v>
      </c>
      <c r="J16" s="216" t="s">
        <v>303</v>
      </c>
      <c r="K16" s="216">
        <v>1</v>
      </c>
      <c r="L16" s="217"/>
    </row>
    <row r="17" spans="2:14" ht="20.399999999999999" thickBot="1" x14ac:dyDescent="0.35">
      <c r="B17" s="199">
        <v>45094</v>
      </c>
      <c r="C17" s="200" t="s">
        <v>275</v>
      </c>
      <c r="D17" s="229" t="s">
        <v>276</v>
      </c>
      <c r="E17" s="230" t="s">
        <v>288</v>
      </c>
      <c r="F17" s="203" t="s">
        <v>302</v>
      </c>
      <c r="G17" s="191" t="s">
        <v>303</v>
      </c>
      <c r="H17" s="204" t="s">
        <v>303</v>
      </c>
      <c r="I17" s="204" t="s">
        <v>303</v>
      </c>
      <c r="J17" s="204" t="s">
        <v>303</v>
      </c>
      <c r="K17" s="204">
        <v>1</v>
      </c>
      <c r="L17" s="205"/>
    </row>
    <row r="18" spans="2:14" x14ac:dyDescent="0.3">
      <c r="B18" s="206">
        <v>45096</v>
      </c>
      <c r="C18" s="207" t="s">
        <v>175</v>
      </c>
      <c r="D18" s="223" t="s">
        <v>184</v>
      </c>
      <c r="E18" s="231" t="s">
        <v>289</v>
      </c>
      <c r="F18" s="232" t="s">
        <v>263</v>
      </c>
      <c r="G18" s="190" t="s">
        <v>303</v>
      </c>
      <c r="H18" s="197" t="s">
        <v>303</v>
      </c>
      <c r="I18" s="197" t="s">
        <v>303</v>
      </c>
      <c r="J18" s="197" t="s">
        <v>303</v>
      </c>
      <c r="K18" s="197">
        <v>1</v>
      </c>
      <c r="L18" s="198"/>
    </row>
    <row r="19" spans="2:14" x14ac:dyDescent="0.3">
      <c r="B19" s="210">
        <v>45097</v>
      </c>
      <c r="C19" s="211" t="s">
        <v>166</v>
      </c>
      <c r="D19" s="212" t="s">
        <v>8</v>
      </c>
      <c r="E19" s="183" t="s">
        <v>290</v>
      </c>
      <c r="F19" s="214" t="s">
        <v>167</v>
      </c>
      <c r="G19" s="215" t="s">
        <v>303</v>
      </c>
      <c r="H19" s="216" t="s">
        <v>303</v>
      </c>
      <c r="I19" s="216" t="s">
        <v>303</v>
      </c>
      <c r="J19" s="216" t="s">
        <v>303</v>
      </c>
      <c r="K19" s="216">
        <v>1</v>
      </c>
      <c r="L19" s="217"/>
    </row>
    <row r="20" spans="2:14" x14ac:dyDescent="0.3">
      <c r="B20" s="210">
        <v>45098</v>
      </c>
      <c r="C20" s="211" t="s">
        <v>168</v>
      </c>
      <c r="D20" s="212" t="s">
        <v>271</v>
      </c>
      <c r="E20" s="183" t="s">
        <v>304</v>
      </c>
      <c r="F20" s="214" t="s">
        <v>299</v>
      </c>
      <c r="G20" s="215" t="s">
        <v>303</v>
      </c>
      <c r="H20" s="216" t="s">
        <v>303</v>
      </c>
      <c r="I20" s="216" t="s">
        <v>303</v>
      </c>
      <c r="J20" s="216" t="s">
        <v>303</v>
      </c>
      <c r="K20" s="458">
        <v>1</v>
      </c>
      <c r="L20" s="233" t="s">
        <v>303</v>
      </c>
    </row>
    <row r="21" spans="2:14" x14ac:dyDescent="0.3">
      <c r="B21" s="210">
        <v>45099</v>
      </c>
      <c r="C21" s="211" t="s">
        <v>169</v>
      </c>
      <c r="D21" s="267" t="s">
        <v>291</v>
      </c>
      <c r="E21" s="268"/>
      <c r="F21" s="269"/>
      <c r="G21" s="269"/>
      <c r="H21" s="269"/>
      <c r="I21" s="269"/>
      <c r="J21" s="269"/>
      <c r="K21" s="269"/>
      <c r="L21" s="270"/>
    </row>
    <row r="22" spans="2:14" ht="20.399999999999999" thickBot="1" x14ac:dyDescent="0.35">
      <c r="B22" s="199">
        <v>45100</v>
      </c>
      <c r="C22" s="200" t="s">
        <v>172</v>
      </c>
      <c r="D22" s="252" t="s">
        <v>291</v>
      </c>
      <c r="E22" s="253"/>
      <c r="F22" s="253"/>
      <c r="G22" s="253"/>
      <c r="H22" s="253"/>
      <c r="I22" s="253"/>
      <c r="J22" s="253"/>
      <c r="K22" s="253"/>
      <c r="L22" s="254"/>
    </row>
    <row r="23" spans="2:14" x14ac:dyDescent="0.3">
      <c r="B23" s="206">
        <v>45103</v>
      </c>
      <c r="C23" s="207" t="s">
        <v>175</v>
      </c>
      <c r="D23" s="223" t="s">
        <v>187</v>
      </c>
      <c r="E23" s="234" t="s">
        <v>292</v>
      </c>
      <c r="F23" s="235" t="s">
        <v>272</v>
      </c>
      <c r="G23" s="236" t="s">
        <v>303</v>
      </c>
      <c r="H23" s="197" t="s">
        <v>303</v>
      </c>
      <c r="I23" s="197" t="s">
        <v>303</v>
      </c>
      <c r="J23" s="197" t="s">
        <v>303</v>
      </c>
      <c r="K23" s="197">
        <v>1</v>
      </c>
      <c r="L23" s="198"/>
    </row>
    <row r="24" spans="2:14" x14ac:dyDescent="0.3">
      <c r="B24" s="210">
        <v>45104</v>
      </c>
      <c r="C24" s="211" t="s">
        <v>166</v>
      </c>
      <c r="D24" s="237" t="s">
        <v>261</v>
      </c>
      <c r="E24" s="238" t="s">
        <v>293</v>
      </c>
      <c r="F24" s="239" t="s">
        <v>167</v>
      </c>
      <c r="G24" s="240" t="s">
        <v>303</v>
      </c>
      <c r="H24" s="216" t="s">
        <v>303</v>
      </c>
      <c r="I24" s="216" t="s">
        <v>303</v>
      </c>
      <c r="J24" s="216" t="s">
        <v>303</v>
      </c>
      <c r="K24" s="216">
        <v>1</v>
      </c>
      <c r="L24" s="217"/>
    </row>
    <row r="25" spans="2:14" x14ac:dyDescent="0.3">
      <c r="B25" s="210">
        <v>45105</v>
      </c>
      <c r="C25" s="211" t="s">
        <v>168</v>
      </c>
      <c r="D25" s="212" t="s">
        <v>183</v>
      </c>
      <c r="E25" s="238" t="s">
        <v>294</v>
      </c>
      <c r="F25" s="239" t="s">
        <v>188</v>
      </c>
      <c r="G25" s="240" t="s">
        <v>303</v>
      </c>
      <c r="H25" s="216" t="s">
        <v>303</v>
      </c>
      <c r="I25" s="216" t="s">
        <v>303</v>
      </c>
      <c r="J25" s="216" t="s">
        <v>303</v>
      </c>
      <c r="K25" s="216">
        <v>1</v>
      </c>
      <c r="L25" s="217" t="s">
        <v>303</v>
      </c>
    </row>
    <row r="26" spans="2:14" x14ac:dyDescent="0.3">
      <c r="B26" s="210">
        <v>45106</v>
      </c>
      <c r="C26" s="211" t="s">
        <v>169</v>
      </c>
      <c r="D26" s="212" t="s">
        <v>185</v>
      </c>
      <c r="E26" s="241" t="s">
        <v>295</v>
      </c>
      <c r="F26" s="239" t="s">
        <v>171</v>
      </c>
      <c r="G26" s="240" t="s">
        <v>303</v>
      </c>
      <c r="H26" s="216" t="s">
        <v>303</v>
      </c>
      <c r="I26" s="216" t="s">
        <v>303</v>
      </c>
      <c r="J26" s="216" t="s">
        <v>303</v>
      </c>
      <c r="K26" s="216">
        <v>1</v>
      </c>
      <c r="L26" s="217"/>
      <c r="N26" s="242"/>
    </row>
    <row r="27" spans="2:14" ht="20.399999999999999" thickBot="1" x14ac:dyDescent="0.35">
      <c r="B27" s="199">
        <v>45107</v>
      </c>
      <c r="C27" s="200" t="s">
        <v>172</v>
      </c>
      <c r="D27" s="201" t="s">
        <v>189</v>
      </c>
      <c r="E27" s="243" t="s">
        <v>296</v>
      </c>
      <c r="F27" s="244" t="s">
        <v>174</v>
      </c>
      <c r="G27" s="245" t="s">
        <v>303</v>
      </c>
      <c r="H27" s="204" t="s">
        <v>303</v>
      </c>
      <c r="I27" s="204" t="s">
        <v>303</v>
      </c>
      <c r="J27" s="204" t="s">
        <v>303</v>
      </c>
      <c r="K27" s="204">
        <v>1</v>
      </c>
      <c r="L27" s="205"/>
      <c r="N27" s="242"/>
    </row>
    <row r="28" spans="2:14" ht="22.2" x14ac:dyDescent="0.3">
      <c r="B28" s="246" t="s">
        <v>190</v>
      </c>
      <c r="C28" s="246"/>
      <c r="D28" s="246"/>
      <c r="E28" s="246"/>
      <c r="F28" s="246"/>
      <c r="G28" s="246"/>
      <c r="H28" s="246"/>
      <c r="I28" s="246"/>
      <c r="J28" s="246"/>
      <c r="K28" s="247"/>
      <c r="L28" s="247"/>
      <c r="N28" s="242"/>
    </row>
    <row r="29" spans="2:14" x14ac:dyDescent="0.4">
      <c r="B29" s="248" t="s">
        <v>11</v>
      </c>
      <c r="D29" s="249"/>
      <c r="E29" s="249"/>
      <c r="N29" s="242"/>
    </row>
    <row r="30" spans="2:14" ht="22.2" x14ac:dyDescent="0.3">
      <c r="B30" s="250" t="s">
        <v>9</v>
      </c>
      <c r="N30" s="242"/>
    </row>
    <row r="31" spans="2:14" x14ac:dyDescent="0.3">
      <c r="N31" s="242"/>
    </row>
    <row r="32" spans="2:14" x14ac:dyDescent="0.3">
      <c r="N32" s="242"/>
    </row>
    <row r="33" spans="14:14" x14ac:dyDescent="0.3">
      <c r="N33" s="242"/>
    </row>
    <row r="34" spans="14:14" x14ac:dyDescent="0.3">
      <c r="N34" s="242"/>
    </row>
    <row r="35" spans="14:14" x14ac:dyDescent="0.3">
      <c r="N35" s="242"/>
    </row>
    <row r="36" spans="14:14" x14ac:dyDescent="0.3">
      <c r="N36" s="242"/>
    </row>
    <row r="37" spans="14:14" x14ac:dyDescent="0.3">
      <c r="N37" s="242"/>
    </row>
    <row r="38" spans="14:14" x14ac:dyDescent="0.3">
      <c r="N38" s="242"/>
    </row>
    <row r="39" spans="14:14" x14ac:dyDescent="0.3">
      <c r="N39" s="242"/>
    </row>
    <row r="40" spans="14:14" x14ac:dyDescent="0.3">
      <c r="N40" s="242"/>
    </row>
    <row r="41" spans="14:14" x14ac:dyDescent="0.3">
      <c r="N41" s="242"/>
    </row>
    <row r="42" spans="14:14" x14ac:dyDescent="0.3">
      <c r="N42" s="242"/>
    </row>
    <row r="43" spans="14:14" x14ac:dyDescent="0.3">
      <c r="N43" s="242"/>
    </row>
    <row r="44" spans="14:14" x14ac:dyDescent="0.3">
      <c r="N44" s="242"/>
    </row>
    <row r="45" spans="14:14" x14ac:dyDescent="0.3">
      <c r="N45" s="242"/>
    </row>
    <row r="46" spans="14:14" x14ac:dyDescent="0.3">
      <c r="N46" s="242"/>
    </row>
    <row r="47" spans="14:14" x14ac:dyDescent="0.3">
      <c r="N47" s="242"/>
    </row>
    <row r="48" spans="14:14" x14ac:dyDescent="0.3">
      <c r="N48" s="242"/>
    </row>
    <row r="49" spans="14:14" x14ac:dyDescent="0.3">
      <c r="N49" s="242"/>
    </row>
    <row r="50" spans="14:14" x14ac:dyDescent="0.3">
      <c r="N50" s="242"/>
    </row>
    <row r="51" spans="14:14" x14ac:dyDescent="0.3">
      <c r="N51" s="242"/>
    </row>
    <row r="52" spans="14:14" x14ac:dyDescent="0.3">
      <c r="N52" s="242"/>
    </row>
    <row r="53" spans="14:14" x14ac:dyDescent="0.3">
      <c r="N53" s="242"/>
    </row>
    <row r="54" spans="14:14" x14ac:dyDescent="0.3">
      <c r="N54" s="242"/>
    </row>
    <row r="55" spans="14:14" x14ac:dyDescent="0.3">
      <c r="N55" s="242"/>
    </row>
    <row r="56" spans="14:14" x14ac:dyDescent="0.3">
      <c r="N56" s="242"/>
    </row>
    <row r="57" spans="14:14" x14ac:dyDescent="0.3">
      <c r="N57" s="242"/>
    </row>
    <row r="58" spans="14:14" x14ac:dyDescent="0.3">
      <c r="N58" s="242"/>
    </row>
    <row r="59" spans="14:14" x14ac:dyDescent="0.3">
      <c r="N59" s="242"/>
    </row>
    <row r="60" spans="14:14" x14ac:dyDescent="0.3">
      <c r="N60" s="242"/>
    </row>
    <row r="61" spans="14:14" x14ac:dyDescent="0.3">
      <c r="N61" s="242"/>
    </row>
    <row r="62" spans="14:14" x14ac:dyDescent="0.3">
      <c r="N62" s="242"/>
    </row>
    <row r="63" spans="14:14" x14ac:dyDescent="0.3">
      <c r="N63" s="242"/>
    </row>
    <row r="64" spans="14:14" x14ac:dyDescent="0.3">
      <c r="N64" s="242"/>
    </row>
    <row r="65" spans="14:14" x14ac:dyDescent="0.3">
      <c r="N65" s="242"/>
    </row>
    <row r="66" spans="14:14" x14ac:dyDescent="0.3">
      <c r="N66" s="242"/>
    </row>
    <row r="67" spans="14:14" x14ac:dyDescent="0.3">
      <c r="N67" s="242"/>
    </row>
    <row r="68" spans="14:14" x14ac:dyDescent="0.3">
      <c r="N68" s="242"/>
    </row>
    <row r="69" spans="14:14" x14ac:dyDescent="0.3">
      <c r="N69" s="242"/>
    </row>
    <row r="70" spans="14:14" x14ac:dyDescent="0.3">
      <c r="N70" s="242"/>
    </row>
    <row r="71" spans="14:14" x14ac:dyDescent="0.3">
      <c r="N71" s="242"/>
    </row>
    <row r="72" spans="14:14" x14ac:dyDescent="0.3">
      <c r="N72" s="242"/>
    </row>
    <row r="73" spans="14:14" x14ac:dyDescent="0.3">
      <c r="N73" s="242"/>
    </row>
    <row r="74" spans="14:14" x14ac:dyDescent="0.3">
      <c r="N74" s="242"/>
    </row>
    <row r="75" spans="14:14" x14ac:dyDescent="0.3">
      <c r="N75" s="242"/>
    </row>
    <row r="76" spans="14:14" x14ac:dyDescent="0.3">
      <c r="N76" s="242"/>
    </row>
    <row r="77" spans="14:14" x14ac:dyDescent="0.3">
      <c r="N77" s="242"/>
    </row>
    <row r="78" spans="14:14" x14ac:dyDescent="0.3">
      <c r="N78" s="242"/>
    </row>
    <row r="79" spans="14:14" x14ac:dyDescent="0.3">
      <c r="N79" s="242"/>
    </row>
    <row r="80" spans="14:14" x14ac:dyDescent="0.3">
      <c r="N80" s="242"/>
    </row>
    <row r="81" spans="14:14" x14ac:dyDescent="0.3">
      <c r="N81" s="242"/>
    </row>
    <row r="82" spans="14:14" x14ac:dyDescent="0.3">
      <c r="N82" s="242"/>
    </row>
    <row r="83" spans="14:14" x14ac:dyDescent="0.3">
      <c r="N83" s="242"/>
    </row>
    <row r="84" spans="14:14" x14ac:dyDescent="0.3">
      <c r="N84" s="242"/>
    </row>
    <row r="85" spans="14:14" x14ac:dyDescent="0.3">
      <c r="N85" s="242"/>
    </row>
    <row r="86" spans="14:14" x14ac:dyDescent="0.3">
      <c r="N86" s="242"/>
    </row>
    <row r="87" spans="14:14" x14ac:dyDescent="0.3">
      <c r="N87" s="242"/>
    </row>
    <row r="88" spans="14:14" x14ac:dyDescent="0.3">
      <c r="N88" s="242"/>
    </row>
    <row r="89" spans="14:14" x14ac:dyDescent="0.3">
      <c r="N89" s="242"/>
    </row>
    <row r="90" spans="14:14" x14ac:dyDescent="0.3">
      <c r="N90" s="242"/>
    </row>
    <row r="91" spans="14:14" x14ac:dyDescent="0.3">
      <c r="N91" s="242"/>
    </row>
    <row r="92" spans="14:14" x14ac:dyDescent="0.3">
      <c r="N92" s="242"/>
    </row>
    <row r="93" spans="14:14" x14ac:dyDescent="0.3">
      <c r="N93" s="242"/>
    </row>
    <row r="94" spans="14:14" x14ac:dyDescent="0.3">
      <c r="N94" s="242"/>
    </row>
    <row r="95" spans="14:14" x14ac:dyDescent="0.3">
      <c r="N95" s="242"/>
    </row>
    <row r="96" spans="14:14" x14ac:dyDescent="0.3">
      <c r="N96" s="242"/>
    </row>
    <row r="97" spans="14:14" x14ac:dyDescent="0.3">
      <c r="N97" s="242"/>
    </row>
    <row r="98" spans="14:14" x14ac:dyDescent="0.3">
      <c r="N98" s="242"/>
    </row>
    <row r="99" spans="14:14" x14ac:dyDescent="0.3">
      <c r="N99" s="242"/>
    </row>
    <row r="100" spans="14:14" x14ac:dyDescent="0.3">
      <c r="N100" s="242"/>
    </row>
  </sheetData>
  <mergeCells count="14">
    <mergeCell ref="D22:L22"/>
    <mergeCell ref="K3:K4"/>
    <mergeCell ref="L3:L4"/>
    <mergeCell ref="A1:L1"/>
    <mergeCell ref="B3:B4"/>
    <mergeCell ref="C3:C4"/>
    <mergeCell ref="D3:D4"/>
    <mergeCell ref="F3:F4"/>
    <mergeCell ref="G3:G4"/>
    <mergeCell ref="H3:H4"/>
    <mergeCell ref="I3:I4"/>
    <mergeCell ref="J3:J4"/>
    <mergeCell ref="E3:E4"/>
    <mergeCell ref="D21:L21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2"/>
  <sheetViews>
    <sheetView workbookViewId="0">
      <selection activeCell="J10" sqref="J10:K10"/>
    </sheetView>
  </sheetViews>
  <sheetFormatPr defaultColWidth="6.109375" defaultRowHeight="25.2" x14ac:dyDescent="0.3"/>
  <cols>
    <col min="1" max="1" width="4.109375" style="33" customWidth="1"/>
    <col min="2" max="2" width="22.21875" style="31" customWidth="1"/>
    <col min="3" max="4" width="5.21875" style="31" customWidth="1"/>
    <col min="5" max="5" width="6.109375" style="32" hidden="1" customWidth="1"/>
    <col min="6" max="6" width="7.6640625" style="32" hidden="1" customWidth="1"/>
    <col min="7" max="7" width="6.109375" style="32" hidden="1" customWidth="1"/>
    <col min="8" max="8" width="4.33203125" style="33" customWidth="1"/>
    <col min="9" max="9" width="20.6640625" style="31" customWidth="1"/>
    <col min="10" max="11" width="5.21875" style="31" customWidth="1"/>
    <col min="12" max="13" width="6.109375" style="32" hidden="1" customWidth="1"/>
    <col min="14" max="14" width="3.88671875" style="33" customWidth="1"/>
    <col min="15" max="15" width="26.109375" style="31" customWidth="1"/>
    <col min="16" max="17" width="5.21875" style="31" customWidth="1"/>
    <col min="18" max="19" width="6.109375" style="32" hidden="1" customWidth="1"/>
    <col min="20" max="20" width="4.109375" style="34" customWidth="1"/>
    <col min="21" max="21" width="27.109375" style="31" customWidth="1"/>
    <col min="22" max="23" width="5.21875" style="31" customWidth="1"/>
    <col min="24" max="24" width="6.109375" style="32" hidden="1" customWidth="1"/>
    <col min="25" max="25" width="8.109375" style="32" hidden="1" customWidth="1"/>
    <col min="26" max="26" width="3.88671875" style="33" customWidth="1"/>
    <col min="27" max="27" width="25.109375" style="31" customWidth="1"/>
    <col min="28" max="29" width="5.21875" style="31" customWidth="1"/>
    <col min="30" max="30" width="6.109375" style="35" hidden="1" customWidth="1"/>
    <col min="31" max="31" width="6.109375" style="32" hidden="1" customWidth="1"/>
    <col min="32" max="32" width="4.33203125" style="35" hidden="1" customWidth="1"/>
    <col min="33" max="33" width="13.33203125" style="35" hidden="1" customWidth="1"/>
    <col min="34" max="36" width="0" style="35" hidden="1" customWidth="1"/>
    <col min="37" max="16384" width="6.109375" style="35"/>
  </cols>
  <sheetData>
    <row r="1" spans="1:36" s="2" customFormat="1" ht="30" customHeight="1" thickBot="1" x14ac:dyDescent="0.35">
      <c r="A1" s="345" t="s">
        <v>154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6" t="s">
        <v>62</v>
      </c>
      <c r="AB1" s="347"/>
      <c r="AC1" s="347"/>
      <c r="AD1" s="1"/>
      <c r="AE1" s="1"/>
    </row>
    <row r="2" spans="1:36" s="8" customFormat="1" ht="18.75" customHeight="1" x14ac:dyDescent="0.3">
      <c r="A2" s="348" t="s">
        <v>40</v>
      </c>
      <c r="B2" s="350">
        <v>44809</v>
      </c>
      <c r="C2" s="350"/>
      <c r="D2" s="350"/>
      <c r="E2" s="3"/>
      <c r="F2" s="3"/>
      <c r="G2" s="36"/>
      <c r="H2" s="351" t="s">
        <v>40</v>
      </c>
      <c r="I2" s="353">
        <f>B2+1</f>
        <v>44810</v>
      </c>
      <c r="J2" s="353"/>
      <c r="K2" s="353"/>
      <c r="L2" s="37"/>
      <c r="M2" s="4"/>
      <c r="N2" s="354" t="s">
        <v>40</v>
      </c>
      <c r="O2" s="355">
        <f>I2+1</f>
        <v>44811</v>
      </c>
      <c r="P2" s="355"/>
      <c r="Q2" s="355"/>
      <c r="R2" s="38"/>
      <c r="S2" s="5"/>
      <c r="T2" s="354" t="s">
        <v>40</v>
      </c>
      <c r="U2" s="338">
        <f>O2+1</f>
        <v>44812</v>
      </c>
      <c r="V2" s="338"/>
      <c r="W2" s="338"/>
      <c r="X2" s="6"/>
      <c r="Y2" s="6"/>
      <c r="Z2" s="339" t="s">
        <v>40</v>
      </c>
      <c r="AA2" s="341">
        <f>U2+1</f>
        <v>44813</v>
      </c>
      <c r="AB2" s="341"/>
      <c r="AC2" s="342"/>
      <c r="AD2" s="39"/>
      <c r="AE2" s="7"/>
      <c r="AF2" s="343" t="s">
        <v>40</v>
      </c>
      <c r="AG2" s="344">
        <f>AA2+1</f>
        <v>44814</v>
      </c>
      <c r="AH2" s="344"/>
      <c r="AI2" s="344"/>
      <c r="AJ2" s="344"/>
    </row>
    <row r="3" spans="1:36" s="8" customFormat="1" ht="18.75" customHeight="1" x14ac:dyDescent="0.3">
      <c r="A3" s="349"/>
      <c r="B3" s="9" t="s">
        <v>41</v>
      </c>
      <c r="C3" s="336" t="s">
        <v>43</v>
      </c>
      <c r="D3" s="337"/>
      <c r="E3" s="10" t="s">
        <v>63</v>
      </c>
      <c r="F3" s="11" t="s">
        <v>45</v>
      </c>
      <c r="G3" s="40"/>
      <c r="H3" s="352"/>
      <c r="I3" s="9" t="s">
        <v>41</v>
      </c>
      <c r="J3" s="336" t="s">
        <v>43</v>
      </c>
      <c r="K3" s="337"/>
      <c r="L3" s="10" t="s">
        <v>63</v>
      </c>
      <c r="M3" s="9" t="s">
        <v>45</v>
      </c>
      <c r="N3" s="343"/>
      <c r="O3" s="9" t="s">
        <v>41</v>
      </c>
      <c r="P3" s="336" t="s">
        <v>43</v>
      </c>
      <c r="Q3" s="337"/>
      <c r="R3" s="10" t="s">
        <v>63</v>
      </c>
      <c r="S3" s="9" t="s">
        <v>45</v>
      </c>
      <c r="T3" s="343"/>
      <c r="U3" s="9" t="s">
        <v>41</v>
      </c>
      <c r="V3" s="336" t="s">
        <v>43</v>
      </c>
      <c r="W3" s="337" t="s">
        <v>44</v>
      </c>
      <c r="X3" s="10" t="s">
        <v>63</v>
      </c>
      <c r="Y3" s="11" t="s">
        <v>45</v>
      </c>
      <c r="Z3" s="340"/>
      <c r="AA3" s="9" t="s">
        <v>41</v>
      </c>
      <c r="AB3" s="336" t="s">
        <v>43</v>
      </c>
      <c r="AC3" s="337" t="s">
        <v>44</v>
      </c>
      <c r="AD3" s="22" t="s">
        <v>63</v>
      </c>
      <c r="AE3" s="9" t="s">
        <v>45</v>
      </c>
      <c r="AF3" s="343"/>
      <c r="AG3" s="9" t="s">
        <v>41</v>
      </c>
      <c r="AH3" s="9" t="s">
        <v>42</v>
      </c>
      <c r="AI3" s="10" t="s">
        <v>43</v>
      </c>
      <c r="AJ3" s="10" t="s">
        <v>44</v>
      </c>
    </row>
    <row r="4" spans="1:36" s="14" customFormat="1" ht="18.75" customHeight="1" x14ac:dyDescent="0.3">
      <c r="A4" s="332" t="s">
        <v>64</v>
      </c>
      <c r="B4" s="322"/>
      <c r="C4" s="322"/>
      <c r="D4" s="322"/>
      <c r="E4" s="12"/>
      <c r="F4" s="12"/>
      <c r="G4" s="41"/>
      <c r="H4" s="333" t="s">
        <v>46</v>
      </c>
      <c r="I4" s="322"/>
      <c r="J4" s="322"/>
      <c r="K4" s="322"/>
      <c r="L4" s="12"/>
      <c r="M4" s="13"/>
      <c r="N4" s="322" t="s">
        <v>46</v>
      </c>
      <c r="O4" s="322"/>
      <c r="P4" s="322"/>
      <c r="Q4" s="322"/>
      <c r="R4" s="12"/>
      <c r="S4" s="13"/>
      <c r="T4" s="322" t="s">
        <v>46</v>
      </c>
      <c r="U4" s="322"/>
      <c r="V4" s="334"/>
      <c r="W4" s="334"/>
      <c r="X4" s="12"/>
      <c r="Y4" s="12"/>
      <c r="Z4" s="321" t="s">
        <v>46</v>
      </c>
      <c r="AA4" s="322"/>
      <c r="AB4" s="322"/>
      <c r="AC4" s="335"/>
      <c r="AD4" s="12"/>
      <c r="AE4" s="13"/>
      <c r="AF4" s="322" t="s">
        <v>46</v>
      </c>
      <c r="AG4" s="334"/>
      <c r="AH4" s="334"/>
      <c r="AI4" s="334"/>
      <c r="AJ4" s="334"/>
    </row>
    <row r="5" spans="1:36" s="14" customFormat="1" ht="31.2" customHeight="1" x14ac:dyDescent="0.3">
      <c r="A5" s="300" t="s">
        <v>14</v>
      </c>
      <c r="B5" s="72" t="s">
        <v>95</v>
      </c>
      <c r="C5" s="72">
        <v>4</v>
      </c>
      <c r="D5" s="72" t="s">
        <v>96</v>
      </c>
      <c r="E5" s="94"/>
      <c r="F5" s="94"/>
      <c r="G5" s="15"/>
      <c r="H5" s="327" t="s">
        <v>15</v>
      </c>
      <c r="I5" s="80" t="s">
        <v>68</v>
      </c>
      <c r="J5" s="293" t="s">
        <v>131</v>
      </c>
      <c r="K5" s="293"/>
      <c r="L5" s="96"/>
      <c r="M5" s="96"/>
      <c r="N5" s="327" t="s">
        <v>16</v>
      </c>
      <c r="O5" s="80" t="s">
        <v>66</v>
      </c>
      <c r="P5" s="310" t="s">
        <v>65</v>
      </c>
      <c r="Q5" s="311"/>
      <c r="R5" s="96"/>
      <c r="S5" s="96"/>
      <c r="T5" s="327" t="s">
        <v>17</v>
      </c>
      <c r="U5" s="80" t="s">
        <v>71</v>
      </c>
      <c r="V5" s="310" t="s">
        <v>131</v>
      </c>
      <c r="W5" s="311"/>
      <c r="X5" s="96"/>
      <c r="Y5" s="96"/>
      <c r="Z5" s="329"/>
      <c r="AA5" s="95" t="s">
        <v>10</v>
      </c>
      <c r="AB5" s="324"/>
      <c r="AC5" s="324"/>
      <c r="AD5" s="22"/>
      <c r="AE5" s="10"/>
      <c r="AF5" s="295"/>
      <c r="AG5" s="16"/>
      <c r="AH5" s="17"/>
      <c r="AI5" s="42"/>
      <c r="AJ5" s="43"/>
    </row>
    <row r="6" spans="1:36" s="14" customFormat="1" ht="31.2" customHeight="1" x14ac:dyDescent="0.3">
      <c r="A6" s="301"/>
      <c r="B6" s="72"/>
      <c r="C6" s="72"/>
      <c r="D6" s="72"/>
      <c r="E6" s="94"/>
      <c r="F6" s="94"/>
      <c r="G6" s="15"/>
      <c r="H6" s="328"/>
      <c r="I6" s="80" t="s">
        <v>200</v>
      </c>
      <c r="J6" s="293" t="s">
        <v>131</v>
      </c>
      <c r="K6" s="293"/>
      <c r="L6" s="96"/>
      <c r="M6" s="96"/>
      <c r="N6" s="328"/>
      <c r="O6" s="80" t="s">
        <v>70</v>
      </c>
      <c r="P6" s="310" t="s">
        <v>67</v>
      </c>
      <c r="Q6" s="311"/>
      <c r="R6" s="96"/>
      <c r="S6" s="96"/>
      <c r="T6" s="328"/>
      <c r="U6" s="80" t="s">
        <v>75</v>
      </c>
      <c r="V6" s="310" t="s">
        <v>139</v>
      </c>
      <c r="W6" s="311"/>
      <c r="X6" s="96"/>
      <c r="Y6" s="96"/>
      <c r="Z6" s="330"/>
      <c r="AA6" s="97"/>
      <c r="AB6" s="324"/>
      <c r="AC6" s="324"/>
      <c r="AD6" s="22"/>
      <c r="AE6" s="10"/>
      <c r="AF6" s="296"/>
      <c r="AG6" s="17"/>
      <c r="AH6" s="17"/>
      <c r="AI6" s="42"/>
      <c r="AJ6" s="43"/>
    </row>
    <row r="7" spans="1:36" s="14" customFormat="1" ht="31.2" customHeight="1" x14ac:dyDescent="0.3">
      <c r="A7" s="301"/>
      <c r="B7" s="75"/>
      <c r="C7" s="289"/>
      <c r="D7" s="289"/>
      <c r="E7" s="94"/>
      <c r="F7" s="94"/>
      <c r="G7" s="15"/>
      <c r="H7" s="328"/>
      <c r="I7" s="80" t="s">
        <v>79</v>
      </c>
      <c r="J7" s="293" t="s">
        <v>78</v>
      </c>
      <c r="K7" s="293"/>
      <c r="L7" s="96"/>
      <c r="M7" s="96"/>
      <c r="N7" s="328"/>
      <c r="O7" s="80" t="s">
        <v>68</v>
      </c>
      <c r="P7" s="310" t="s">
        <v>74</v>
      </c>
      <c r="Q7" s="311"/>
      <c r="R7" s="96"/>
      <c r="S7" s="96"/>
      <c r="T7" s="328"/>
      <c r="U7" s="80" t="s">
        <v>202</v>
      </c>
      <c r="V7" s="310" t="s">
        <v>137</v>
      </c>
      <c r="W7" s="311"/>
      <c r="X7" s="96"/>
      <c r="Y7" s="96"/>
      <c r="Z7" s="330"/>
      <c r="AA7" s="97"/>
      <c r="AB7" s="324"/>
      <c r="AC7" s="324"/>
      <c r="AD7" s="22"/>
      <c r="AE7" s="10"/>
      <c r="AF7" s="296"/>
      <c r="AG7" s="17"/>
      <c r="AH7" s="17"/>
      <c r="AI7" s="42"/>
      <c r="AJ7" s="43"/>
    </row>
    <row r="8" spans="1:36" s="14" customFormat="1" ht="31.2" customHeight="1" x14ac:dyDescent="0.3">
      <c r="A8" s="301"/>
      <c r="B8" s="76"/>
      <c r="C8" s="72"/>
      <c r="D8" s="72"/>
      <c r="E8" s="94"/>
      <c r="F8" s="94"/>
      <c r="G8" s="15"/>
      <c r="H8" s="328"/>
      <c r="I8" s="80" t="s">
        <v>83</v>
      </c>
      <c r="J8" s="293" t="s">
        <v>131</v>
      </c>
      <c r="K8" s="293"/>
      <c r="L8" s="96"/>
      <c r="M8" s="96"/>
      <c r="N8" s="328"/>
      <c r="O8" s="80" t="s">
        <v>80</v>
      </c>
      <c r="P8" s="310" t="s">
        <v>81</v>
      </c>
      <c r="Q8" s="311"/>
      <c r="R8" s="96"/>
      <c r="S8" s="96"/>
      <c r="T8" s="328"/>
      <c r="U8" s="80" t="s">
        <v>48</v>
      </c>
      <c r="V8" s="310" t="s">
        <v>84</v>
      </c>
      <c r="W8" s="311"/>
      <c r="X8" s="96"/>
      <c r="Y8" s="96"/>
      <c r="Z8" s="330"/>
      <c r="AA8" s="97"/>
      <c r="AB8" s="324"/>
      <c r="AC8" s="324"/>
      <c r="AD8" s="22"/>
      <c r="AE8" s="10"/>
      <c r="AF8" s="296"/>
      <c r="AG8" s="17"/>
      <c r="AH8" s="17"/>
      <c r="AI8" s="42"/>
      <c r="AJ8" s="43"/>
    </row>
    <row r="9" spans="1:36" s="14" customFormat="1" ht="31.2" customHeight="1" x14ac:dyDescent="0.3">
      <c r="A9" s="301"/>
      <c r="B9" s="76" t="s">
        <v>77</v>
      </c>
      <c r="C9" s="289" t="s">
        <v>78</v>
      </c>
      <c r="D9" s="289"/>
      <c r="E9" s="94"/>
      <c r="F9" s="94"/>
      <c r="G9" s="15"/>
      <c r="H9" s="328"/>
      <c r="I9" s="72"/>
      <c r="J9" s="331"/>
      <c r="K9" s="331"/>
      <c r="L9" s="96"/>
      <c r="M9" s="96"/>
      <c r="N9" s="328"/>
      <c r="O9" s="89" t="s">
        <v>48</v>
      </c>
      <c r="P9" s="310" t="s">
        <v>76</v>
      </c>
      <c r="Q9" s="311"/>
      <c r="R9" s="96"/>
      <c r="S9" s="96"/>
      <c r="T9" s="328"/>
      <c r="U9" s="89" t="s">
        <v>203</v>
      </c>
      <c r="V9" s="310" t="s">
        <v>129</v>
      </c>
      <c r="W9" s="311"/>
      <c r="X9" s="96"/>
      <c r="Y9" s="96"/>
      <c r="Z9" s="330"/>
      <c r="AA9" s="97"/>
      <c r="AB9" s="324"/>
      <c r="AC9" s="324"/>
      <c r="AD9" s="22"/>
      <c r="AE9" s="10"/>
      <c r="AF9" s="296"/>
      <c r="AG9" s="17"/>
      <c r="AH9" s="17"/>
      <c r="AI9" s="42"/>
      <c r="AJ9" s="43"/>
    </row>
    <row r="10" spans="1:36" s="14" customFormat="1" ht="31.2" customHeight="1" x14ac:dyDescent="0.3">
      <c r="A10" s="301"/>
      <c r="B10" s="112" t="s">
        <v>59</v>
      </c>
      <c r="C10" s="289" t="s">
        <v>82</v>
      </c>
      <c r="D10" s="289"/>
      <c r="E10" s="94"/>
      <c r="F10" s="94"/>
      <c r="G10" s="15"/>
      <c r="H10" s="328"/>
      <c r="I10" s="71"/>
      <c r="J10" s="290"/>
      <c r="K10" s="290"/>
      <c r="L10" s="96"/>
      <c r="M10" s="96"/>
      <c r="N10" s="328"/>
      <c r="O10" s="71"/>
      <c r="P10" s="290"/>
      <c r="Q10" s="290"/>
      <c r="R10" s="96"/>
      <c r="S10" s="96"/>
      <c r="T10" s="328"/>
      <c r="U10" s="121" t="s">
        <v>204</v>
      </c>
      <c r="V10" s="325" t="s">
        <v>145</v>
      </c>
      <c r="W10" s="326"/>
      <c r="X10" s="96"/>
      <c r="Y10" s="96"/>
      <c r="Z10" s="330"/>
      <c r="AA10" s="98"/>
      <c r="AB10" s="291"/>
      <c r="AC10" s="291"/>
      <c r="AD10" s="22"/>
      <c r="AE10" s="10"/>
      <c r="AF10" s="296"/>
      <c r="AG10" s="17"/>
      <c r="AH10" s="17"/>
      <c r="AI10" s="42"/>
      <c r="AJ10" s="43"/>
    </row>
    <row r="11" spans="1:36" s="14" customFormat="1" ht="31.2" customHeight="1" x14ac:dyDescent="0.3">
      <c r="A11" s="301"/>
      <c r="B11" s="75"/>
      <c r="C11" s="289"/>
      <c r="D11" s="289"/>
      <c r="E11" s="94"/>
      <c r="F11" s="94"/>
      <c r="G11" s="15"/>
      <c r="H11" s="328"/>
      <c r="I11" s="70"/>
      <c r="J11" s="290"/>
      <c r="K11" s="290"/>
      <c r="L11" s="96"/>
      <c r="M11" s="96"/>
      <c r="N11" s="328"/>
      <c r="O11" s="70"/>
      <c r="P11" s="290"/>
      <c r="Q11" s="290"/>
      <c r="R11" s="96"/>
      <c r="S11" s="96"/>
      <c r="T11" s="328"/>
      <c r="U11" s="70"/>
      <c r="V11" s="290"/>
      <c r="W11" s="290"/>
      <c r="X11" s="96"/>
      <c r="Y11" s="96"/>
      <c r="Z11" s="330"/>
      <c r="AA11" s="99"/>
      <c r="AB11" s="291"/>
      <c r="AC11" s="291"/>
      <c r="AD11" s="22"/>
      <c r="AE11" s="10"/>
      <c r="AF11" s="296"/>
      <c r="AG11" s="17"/>
      <c r="AH11" s="17"/>
      <c r="AI11" s="42"/>
      <c r="AJ11" s="43"/>
    </row>
    <row r="12" spans="1:36" s="14" customFormat="1" ht="31.2" customHeight="1" thickBot="1" x14ac:dyDescent="0.35">
      <c r="A12" s="302"/>
      <c r="B12" s="113"/>
      <c r="C12" s="323"/>
      <c r="D12" s="323"/>
      <c r="E12" s="94"/>
      <c r="F12" s="94"/>
      <c r="G12" s="15"/>
      <c r="H12" s="328"/>
      <c r="I12" s="70"/>
      <c r="J12" s="290"/>
      <c r="K12" s="290"/>
      <c r="L12" s="96"/>
      <c r="M12" s="96"/>
      <c r="N12" s="328"/>
      <c r="O12" s="70"/>
      <c r="P12" s="290"/>
      <c r="Q12" s="290"/>
      <c r="R12" s="96"/>
      <c r="S12" s="96"/>
      <c r="T12" s="328"/>
      <c r="U12" s="70"/>
      <c r="V12" s="290"/>
      <c r="W12" s="290"/>
      <c r="X12" s="96"/>
      <c r="Y12" s="96"/>
      <c r="Z12" s="330"/>
      <c r="AA12" s="99"/>
      <c r="AB12" s="291"/>
      <c r="AC12" s="291"/>
      <c r="AD12" s="22"/>
      <c r="AE12" s="10"/>
      <c r="AF12" s="296"/>
      <c r="AG12" s="17"/>
      <c r="AH12" s="17"/>
      <c r="AI12" s="42"/>
      <c r="AJ12" s="43"/>
    </row>
    <row r="13" spans="1:36" s="14" customFormat="1" ht="31.2" customHeight="1" x14ac:dyDescent="0.3">
      <c r="A13" s="312" t="s">
        <v>57</v>
      </c>
      <c r="B13" s="313"/>
      <c r="C13" s="313"/>
      <c r="D13" s="314"/>
      <c r="E13" s="100"/>
      <c r="F13" s="100"/>
      <c r="G13" s="15"/>
      <c r="H13" s="315" t="s">
        <v>57</v>
      </c>
      <c r="I13" s="316"/>
      <c r="J13" s="316"/>
      <c r="K13" s="317"/>
      <c r="L13" s="101"/>
      <c r="M13" s="102"/>
      <c r="N13" s="316" t="s">
        <v>57</v>
      </c>
      <c r="O13" s="316"/>
      <c r="P13" s="316"/>
      <c r="Q13" s="316"/>
      <c r="R13" s="101"/>
      <c r="S13" s="102"/>
      <c r="T13" s="315" t="s">
        <v>57</v>
      </c>
      <c r="U13" s="316"/>
      <c r="V13" s="316"/>
      <c r="W13" s="316"/>
      <c r="X13" s="101"/>
      <c r="Y13" s="101"/>
      <c r="Z13" s="318" t="s">
        <v>57</v>
      </c>
      <c r="AA13" s="319"/>
      <c r="AB13" s="319"/>
      <c r="AC13" s="320"/>
      <c r="AD13" s="12"/>
      <c r="AE13" s="13"/>
      <c r="AF13" s="321" t="s">
        <v>58</v>
      </c>
      <c r="AG13" s="322"/>
      <c r="AH13" s="322"/>
      <c r="AI13" s="322"/>
      <c r="AJ13" s="322"/>
    </row>
    <row r="14" spans="1:36" s="14" customFormat="1" ht="31.2" customHeight="1" x14ac:dyDescent="0.3">
      <c r="A14" s="300" t="s">
        <v>176</v>
      </c>
      <c r="B14" s="80" t="s">
        <v>48</v>
      </c>
      <c r="C14" s="292" t="s">
        <v>84</v>
      </c>
      <c r="D14" s="292"/>
      <c r="E14" s="103"/>
      <c r="F14" s="103"/>
      <c r="G14" s="107"/>
      <c r="H14" s="303" t="s">
        <v>38</v>
      </c>
      <c r="I14" s="89" t="s">
        <v>85</v>
      </c>
      <c r="J14" s="271" t="s">
        <v>201</v>
      </c>
      <c r="K14" s="272"/>
      <c r="L14" s="105"/>
      <c r="M14" s="105"/>
      <c r="N14" s="304" t="s">
        <v>18</v>
      </c>
      <c r="O14" s="72" t="s">
        <v>86</v>
      </c>
      <c r="P14" s="297" t="s">
        <v>76</v>
      </c>
      <c r="Q14" s="298"/>
      <c r="R14" s="105"/>
      <c r="S14" s="105"/>
      <c r="T14" s="304" t="s">
        <v>19</v>
      </c>
      <c r="U14" s="80" t="s">
        <v>71</v>
      </c>
      <c r="V14" s="292" t="s">
        <v>87</v>
      </c>
      <c r="W14" s="292"/>
      <c r="X14" s="105"/>
      <c r="Y14" s="105"/>
      <c r="Z14" s="307"/>
      <c r="AA14" s="104"/>
      <c r="AB14" s="299"/>
      <c r="AC14" s="299"/>
      <c r="AD14" s="22"/>
      <c r="AE14" s="10"/>
      <c r="AF14" s="295"/>
      <c r="AG14" s="16"/>
      <c r="AH14" s="17"/>
      <c r="AI14" s="44"/>
      <c r="AJ14" s="43"/>
    </row>
    <row r="15" spans="1:36" s="14" customFormat="1" ht="31.2" customHeight="1" x14ac:dyDescent="0.3">
      <c r="A15" s="301"/>
      <c r="B15" s="80" t="s">
        <v>88</v>
      </c>
      <c r="C15" s="292" t="s">
        <v>69</v>
      </c>
      <c r="D15" s="292"/>
      <c r="E15" s="94"/>
      <c r="F15" s="94"/>
      <c r="G15" s="108"/>
      <c r="H15" s="303"/>
      <c r="I15" s="89" t="s">
        <v>85</v>
      </c>
      <c r="J15" s="271" t="s">
        <v>201</v>
      </c>
      <c r="K15" s="272"/>
      <c r="L15" s="96"/>
      <c r="M15" s="96"/>
      <c r="N15" s="305"/>
      <c r="O15" s="118" t="s">
        <v>89</v>
      </c>
      <c r="P15" s="297" t="s">
        <v>67</v>
      </c>
      <c r="Q15" s="298"/>
      <c r="R15" s="96"/>
      <c r="S15" s="96"/>
      <c r="T15" s="305"/>
      <c r="U15" s="80" t="s">
        <v>90</v>
      </c>
      <c r="V15" s="292" t="s">
        <v>65</v>
      </c>
      <c r="W15" s="292"/>
      <c r="X15" s="96"/>
      <c r="Y15" s="96"/>
      <c r="Z15" s="308"/>
      <c r="AA15" s="104"/>
      <c r="AB15" s="299"/>
      <c r="AC15" s="299"/>
      <c r="AD15" s="22"/>
      <c r="AE15" s="10"/>
      <c r="AF15" s="296"/>
      <c r="AG15" s="17"/>
      <c r="AH15" s="17"/>
      <c r="AI15" s="42"/>
      <c r="AJ15" s="45"/>
    </row>
    <row r="16" spans="1:36" s="14" customFormat="1" ht="31.2" customHeight="1" x14ac:dyDescent="0.3">
      <c r="A16" s="301"/>
      <c r="B16" s="114" t="s">
        <v>196</v>
      </c>
      <c r="C16" s="292" t="s">
        <v>137</v>
      </c>
      <c r="D16" s="292"/>
      <c r="E16" s="94"/>
      <c r="F16" s="94"/>
      <c r="G16" s="108"/>
      <c r="H16" s="303"/>
      <c r="I16" s="74"/>
      <c r="J16" s="74"/>
      <c r="K16" s="74"/>
      <c r="L16" s="96"/>
      <c r="M16" s="96"/>
      <c r="N16" s="305"/>
      <c r="O16" s="70"/>
      <c r="P16" s="290"/>
      <c r="Q16" s="290"/>
      <c r="R16" s="96"/>
      <c r="S16" s="96"/>
      <c r="T16" s="305"/>
      <c r="U16" s="80" t="s">
        <v>68</v>
      </c>
      <c r="V16" s="292" t="s">
        <v>69</v>
      </c>
      <c r="W16" s="292"/>
      <c r="X16" s="96"/>
      <c r="Y16" s="96"/>
      <c r="Z16" s="308"/>
      <c r="AA16" s="106"/>
      <c r="AB16" s="291"/>
      <c r="AC16" s="291"/>
      <c r="AD16" s="22"/>
      <c r="AE16" s="10"/>
      <c r="AF16" s="296"/>
      <c r="AG16" s="17"/>
      <c r="AH16" s="17"/>
      <c r="AI16" s="42"/>
      <c r="AJ16" s="45"/>
    </row>
    <row r="17" spans="1:41" s="14" customFormat="1" ht="31.2" customHeight="1" x14ac:dyDescent="0.3">
      <c r="A17" s="301"/>
      <c r="B17" s="115" t="s">
        <v>197</v>
      </c>
      <c r="C17" s="292" t="s">
        <v>129</v>
      </c>
      <c r="D17" s="292"/>
      <c r="E17" s="94"/>
      <c r="F17" s="94"/>
      <c r="G17" s="108"/>
      <c r="H17" s="303"/>
      <c r="I17" s="74"/>
      <c r="J17" s="74"/>
      <c r="K17" s="74"/>
      <c r="L17" s="96"/>
      <c r="M17" s="96"/>
      <c r="N17" s="305"/>
      <c r="O17" s="119"/>
      <c r="P17" s="290"/>
      <c r="Q17" s="290"/>
      <c r="R17" s="96"/>
      <c r="S17" s="96"/>
      <c r="T17" s="305"/>
      <c r="U17" s="80" t="s">
        <v>205</v>
      </c>
      <c r="V17" s="292" t="s">
        <v>91</v>
      </c>
      <c r="W17" s="292"/>
      <c r="X17" s="96"/>
      <c r="Y17" s="96"/>
      <c r="Z17" s="308"/>
      <c r="AA17" s="106"/>
      <c r="AB17" s="291"/>
      <c r="AC17" s="291"/>
      <c r="AD17" s="22"/>
      <c r="AE17" s="10"/>
      <c r="AF17" s="296"/>
      <c r="AG17" s="17"/>
      <c r="AH17" s="17"/>
      <c r="AI17" s="42"/>
      <c r="AJ17" s="45"/>
    </row>
    <row r="18" spans="1:41" s="14" customFormat="1" ht="31.2" customHeight="1" x14ac:dyDescent="0.3">
      <c r="A18" s="301"/>
      <c r="B18" s="116" t="s">
        <v>198</v>
      </c>
      <c r="C18" s="293" t="s">
        <v>145</v>
      </c>
      <c r="D18" s="293"/>
      <c r="E18" s="94"/>
      <c r="F18" s="94"/>
      <c r="G18" s="108"/>
      <c r="H18" s="303"/>
      <c r="I18" s="70"/>
      <c r="J18" s="290"/>
      <c r="K18" s="290"/>
      <c r="L18" s="96"/>
      <c r="M18" s="96"/>
      <c r="N18" s="305"/>
      <c r="O18" s="120" t="s">
        <v>60</v>
      </c>
      <c r="P18" s="290" t="s">
        <v>92</v>
      </c>
      <c r="Q18" s="290"/>
      <c r="R18" s="96"/>
      <c r="S18" s="96"/>
      <c r="T18" s="305"/>
      <c r="U18" s="80" t="s">
        <v>48</v>
      </c>
      <c r="V18" s="292" t="s">
        <v>131</v>
      </c>
      <c r="W18" s="292"/>
      <c r="X18" s="96"/>
      <c r="Y18" s="96"/>
      <c r="Z18" s="308"/>
      <c r="AA18" s="99"/>
      <c r="AB18" s="291"/>
      <c r="AC18" s="291"/>
      <c r="AD18" s="22"/>
      <c r="AE18" s="10"/>
      <c r="AF18" s="296"/>
      <c r="AG18" s="17"/>
      <c r="AH18" s="17"/>
      <c r="AI18" s="42"/>
      <c r="AJ18" s="45"/>
    </row>
    <row r="19" spans="1:41" s="14" customFormat="1" ht="31.2" customHeight="1" x14ac:dyDescent="0.3">
      <c r="A19" s="301"/>
      <c r="B19" s="116"/>
      <c r="C19" s="310"/>
      <c r="D19" s="311"/>
      <c r="E19" s="94"/>
      <c r="F19" s="94"/>
      <c r="G19" s="108"/>
      <c r="H19" s="303"/>
      <c r="I19" s="71"/>
      <c r="J19" s="290"/>
      <c r="K19" s="290"/>
      <c r="L19" s="96"/>
      <c r="M19" s="96"/>
      <c r="N19" s="305"/>
      <c r="O19" s="71"/>
      <c r="P19" s="290"/>
      <c r="Q19" s="290"/>
      <c r="R19" s="96"/>
      <c r="S19" s="96"/>
      <c r="T19" s="305"/>
      <c r="U19" s="80" t="s">
        <v>206</v>
      </c>
      <c r="V19" s="292" t="s">
        <v>131</v>
      </c>
      <c r="W19" s="292"/>
      <c r="X19" s="96"/>
      <c r="Y19" s="96"/>
      <c r="Z19" s="308"/>
      <c r="AA19" s="98"/>
      <c r="AB19" s="291"/>
      <c r="AC19" s="291"/>
      <c r="AD19" s="22"/>
      <c r="AE19" s="10"/>
      <c r="AF19" s="296"/>
      <c r="AG19" s="17"/>
      <c r="AH19" s="17"/>
      <c r="AI19" s="42"/>
      <c r="AJ19" s="45"/>
    </row>
    <row r="20" spans="1:41" s="14" customFormat="1" ht="31.2" customHeight="1" x14ac:dyDescent="0.3">
      <c r="A20" s="301"/>
      <c r="B20" s="80"/>
      <c r="C20" s="292"/>
      <c r="D20" s="292"/>
      <c r="E20" s="94"/>
      <c r="F20" s="94"/>
      <c r="G20" s="108"/>
      <c r="H20" s="303"/>
      <c r="I20" s="71"/>
      <c r="J20" s="290"/>
      <c r="K20" s="290"/>
      <c r="L20" s="96"/>
      <c r="M20" s="96"/>
      <c r="N20" s="305"/>
      <c r="O20" s="71"/>
      <c r="P20" s="290"/>
      <c r="Q20" s="290"/>
      <c r="R20" s="96"/>
      <c r="S20" s="96"/>
      <c r="T20" s="305"/>
      <c r="U20" s="93" t="s">
        <v>207</v>
      </c>
      <c r="V20" s="294" t="s">
        <v>208</v>
      </c>
      <c r="W20" s="294"/>
      <c r="X20" s="96"/>
      <c r="Y20" s="96"/>
      <c r="Z20" s="308"/>
      <c r="AA20" s="98"/>
      <c r="AB20" s="291"/>
      <c r="AC20" s="291"/>
      <c r="AD20" s="22"/>
      <c r="AE20" s="10"/>
      <c r="AF20" s="296"/>
      <c r="AG20" s="17"/>
      <c r="AH20" s="17"/>
      <c r="AI20" s="42"/>
      <c r="AJ20" s="45"/>
    </row>
    <row r="21" spans="1:41" s="14" customFormat="1" ht="31.2" customHeight="1" x14ac:dyDescent="0.3">
      <c r="A21" s="301"/>
      <c r="B21" s="80" t="s">
        <v>192</v>
      </c>
      <c r="C21" s="271" t="s">
        <v>199</v>
      </c>
      <c r="D21" s="272"/>
      <c r="E21" s="94"/>
      <c r="F21" s="94"/>
      <c r="G21" s="108"/>
      <c r="H21" s="303"/>
      <c r="I21" s="71"/>
      <c r="J21" s="290"/>
      <c r="K21" s="290"/>
      <c r="L21" s="96"/>
      <c r="M21" s="96"/>
      <c r="N21" s="305"/>
      <c r="O21" s="71"/>
      <c r="P21" s="290"/>
      <c r="Q21" s="290"/>
      <c r="R21" s="96"/>
      <c r="S21" s="96"/>
      <c r="T21" s="305"/>
      <c r="U21" s="80"/>
      <c r="V21" s="292"/>
      <c r="W21" s="292"/>
      <c r="X21" s="96"/>
      <c r="Y21" s="96"/>
      <c r="Z21" s="308"/>
      <c r="AA21" s="98"/>
      <c r="AB21" s="291"/>
      <c r="AC21" s="291"/>
      <c r="AD21" s="22"/>
      <c r="AE21" s="10"/>
      <c r="AF21" s="296"/>
      <c r="AG21" s="17"/>
      <c r="AH21" s="17"/>
      <c r="AI21" s="42"/>
      <c r="AJ21" s="45"/>
    </row>
    <row r="22" spans="1:41" s="14" customFormat="1" ht="31.2" customHeight="1" x14ac:dyDescent="0.3">
      <c r="A22" s="301"/>
      <c r="B22" s="77"/>
      <c r="C22" s="289"/>
      <c r="D22" s="289"/>
      <c r="E22" s="94"/>
      <c r="F22" s="94"/>
      <c r="G22" s="108"/>
      <c r="H22" s="303"/>
      <c r="I22" s="71"/>
      <c r="J22" s="290"/>
      <c r="K22" s="290"/>
      <c r="L22" s="96"/>
      <c r="M22" s="96"/>
      <c r="N22" s="305"/>
      <c r="O22" s="71"/>
      <c r="P22" s="290"/>
      <c r="Q22" s="290"/>
      <c r="R22" s="96"/>
      <c r="S22" s="96"/>
      <c r="T22" s="305"/>
      <c r="U22" s="80" t="s">
        <v>192</v>
      </c>
      <c r="V22" s="271" t="s">
        <v>199</v>
      </c>
      <c r="W22" s="272"/>
      <c r="X22" s="96"/>
      <c r="Y22" s="96"/>
      <c r="Z22" s="308"/>
      <c r="AA22" s="98"/>
      <c r="AB22" s="291"/>
      <c r="AC22" s="291"/>
      <c r="AD22" s="22"/>
      <c r="AE22" s="10"/>
      <c r="AF22" s="296"/>
      <c r="AG22" s="17"/>
      <c r="AH22" s="17"/>
      <c r="AI22" s="42"/>
      <c r="AJ22" s="42"/>
    </row>
    <row r="23" spans="1:41" s="14" customFormat="1" ht="31.2" customHeight="1" thickBot="1" x14ac:dyDescent="0.35">
      <c r="A23" s="302"/>
      <c r="B23" s="77"/>
      <c r="C23" s="289"/>
      <c r="D23" s="289"/>
      <c r="E23" s="94"/>
      <c r="F23" s="94"/>
      <c r="G23" s="108"/>
      <c r="H23" s="303"/>
      <c r="I23" s="71"/>
      <c r="J23" s="290"/>
      <c r="K23" s="290"/>
      <c r="L23" s="96"/>
      <c r="M23" s="96"/>
      <c r="N23" s="306"/>
      <c r="O23" s="71"/>
      <c r="P23" s="290"/>
      <c r="Q23" s="290"/>
      <c r="R23" s="96"/>
      <c r="S23" s="96"/>
      <c r="T23" s="306"/>
      <c r="U23" s="71" t="s">
        <v>93</v>
      </c>
      <c r="V23" s="290" t="s">
        <v>92</v>
      </c>
      <c r="W23" s="290"/>
      <c r="X23" s="96"/>
      <c r="Y23" s="96"/>
      <c r="Z23" s="309"/>
      <c r="AA23" s="98"/>
      <c r="AB23" s="291"/>
      <c r="AC23" s="291"/>
      <c r="AD23" s="22"/>
      <c r="AE23" s="10"/>
      <c r="AF23" s="296"/>
      <c r="AG23" s="17"/>
      <c r="AH23" s="17"/>
      <c r="AI23" s="42"/>
      <c r="AJ23" s="42"/>
    </row>
    <row r="24" spans="1:41" s="14" customFormat="1" ht="31.2" customHeight="1" x14ac:dyDescent="0.3">
      <c r="A24" s="277" t="s">
        <v>49</v>
      </c>
      <c r="B24" s="19" t="s">
        <v>50</v>
      </c>
      <c r="C24" s="285">
        <v>1.8</v>
      </c>
      <c r="D24" s="285"/>
      <c r="E24" s="20"/>
      <c r="F24" s="20"/>
      <c r="G24" s="21"/>
      <c r="H24" s="287" t="s">
        <v>49</v>
      </c>
      <c r="I24" s="54" t="s">
        <v>50</v>
      </c>
      <c r="J24" s="288">
        <v>2.2999999999999998</v>
      </c>
      <c r="K24" s="288"/>
      <c r="L24" s="20"/>
      <c r="M24" s="20"/>
      <c r="N24" s="282" t="s">
        <v>49</v>
      </c>
      <c r="O24" s="19" t="s">
        <v>50</v>
      </c>
      <c r="P24" s="280">
        <v>3</v>
      </c>
      <c r="Q24" s="281"/>
      <c r="R24" s="20"/>
      <c r="S24" s="20"/>
      <c r="T24" s="282" t="s">
        <v>49</v>
      </c>
      <c r="U24" s="19" t="s">
        <v>50</v>
      </c>
      <c r="V24" s="285">
        <v>2.7</v>
      </c>
      <c r="W24" s="285"/>
      <c r="X24" s="20"/>
      <c r="Y24" s="20"/>
      <c r="Z24" s="282" t="s">
        <v>49</v>
      </c>
      <c r="AA24" s="19" t="s">
        <v>50</v>
      </c>
      <c r="AB24" s="285"/>
      <c r="AC24" s="286"/>
      <c r="AF24" s="27"/>
      <c r="AG24" s="27"/>
      <c r="AH24" s="27"/>
    </row>
    <row r="25" spans="1:41" s="14" customFormat="1" ht="31.2" customHeight="1" x14ac:dyDescent="0.3">
      <c r="A25" s="278"/>
      <c r="B25" s="23" t="s">
        <v>51</v>
      </c>
      <c r="C25" s="275">
        <v>1.8</v>
      </c>
      <c r="D25" s="275"/>
      <c r="E25" s="18"/>
      <c r="F25" s="18"/>
      <c r="G25" s="15"/>
      <c r="H25" s="283"/>
      <c r="I25" s="23" t="s">
        <v>51</v>
      </c>
      <c r="J25" s="275">
        <v>2</v>
      </c>
      <c r="K25" s="275"/>
      <c r="L25" s="18"/>
      <c r="M25" s="18"/>
      <c r="N25" s="283"/>
      <c r="O25" s="23" t="s">
        <v>51</v>
      </c>
      <c r="P25" s="275">
        <v>1.5</v>
      </c>
      <c r="Q25" s="275"/>
      <c r="R25" s="18"/>
      <c r="S25" s="18"/>
      <c r="T25" s="283"/>
      <c r="U25" s="23" t="s">
        <v>51</v>
      </c>
      <c r="V25" s="275">
        <v>2.1</v>
      </c>
      <c r="W25" s="275"/>
      <c r="X25" s="18"/>
      <c r="Y25" s="18"/>
      <c r="Z25" s="283"/>
      <c r="AA25" s="23" t="s">
        <v>51</v>
      </c>
      <c r="AB25" s="275"/>
      <c r="AC25" s="276"/>
      <c r="AF25" s="27"/>
      <c r="AG25" s="27"/>
      <c r="AH25" s="27"/>
    </row>
    <row r="26" spans="1:41" s="14" customFormat="1" ht="31.2" customHeight="1" x14ac:dyDescent="0.3">
      <c r="A26" s="278"/>
      <c r="B26" s="23" t="s">
        <v>52</v>
      </c>
      <c r="C26" s="275">
        <v>2.2999999999999998</v>
      </c>
      <c r="D26" s="275"/>
      <c r="E26" s="18"/>
      <c r="F26" s="18"/>
      <c r="G26" s="15"/>
      <c r="H26" s="283"/>
      <c r="I26" s="23" t="s">
        <v>52</v>
      </c>
      <c r="J26" s="275">
        <v>1.8</v>
      </c>
      <c r="K26" s="275"/>
      <c r="L26" s="18"/>
      <c r="M26" s="18"/>
      <c r="N26" s="283"/>
      <c r="O26" s="23" t="s">
        <v>52</v>
      </c>
      <c r="P26" s="275">
        <v>1.8</v>
      </c>
      <c r="Q26" s="275"/>
      <c r="R26" s="18"/>
      <c r="S26" s="18"/>
      <c r="T26" s="283"/>
      <c r="U26" s="23" t="s">
        <v>52</v>
      </c>
      <c r="V26" s="275">
        <v>2.8</v>
      </c>
      <c r="W26" s="275"/>
      <c r="X26" s="18"/>
      <c r="Y26" s="18"/>
      <c r="Z26" s="283"/>
      <c r="AA26" s="23" t="s">
        <v>52</v>
      </c>
      <c r="AB26" s="275"/>
      <c r="AC26" s="276"/>
      <c r="AF26" s="27"/>
      <c r="AG26" s="27"/>
      <c r="AH26" s="27"/>
    </row>
    <row r="27" spans="1:41" s="14" customFormat="1" ht="31.2" customHeight="1" x14ac:dyDescent="0.3">
      <c r="A27" s="278"/>
      <c r="B27" s="23" t="s">
        <v>53</v>
      </c>
      <c r="C27" s="275">
        <v>1.5</v>
      </c>
      <c r="D27" s="275"/>
      <c r="E27" s="18"/>
      <c r="F27" s="18"/>
      <c r="G27" s="15"/>
      <c r="H27" s="283"/>
      <c r="I27" s="23" t="s">
        <v>53</v>
      </c>
      <c r="J27" s="275">
        <v>2</v>
      </c>
      <c r="K27" s="275"/>
      <c r="L27" s="18"/>
      <c r="M27" s="18"/>
      <c r="N27" s="283"/>
      <c r="O27" s="23" t="s">
        <v>53</v>
      </c>
      <c r="P27" s="275">
        <v>1.3</v>
      </c>
      <c r="Q27" s="275"/>
      <c r="R27" s="18"/>
      <c r="S27" s="18"/>
      <c r="T27" s="283"/>
      <c r="U27" s="23" t="s">
        <v>53</v>
      </c>
      <c r="V27" s="275">
        <v>0.8</v>
      </c>
      <c r="W27" s="275"/>
      <c r="X27" s="18"/>
      <c r="Y27" s="18"/>
      <c r="Z27" s="283"/>
      <c r="AA27" s="23" t="s">
        <v>53</v>
      </c>
      <c r="AB27" s="275"/>
      <c r="AC27" s="276"/>
      <c r="AF27" s="27"/>
      <c r="AG27" s="27"/>
      <c r="AH27" s="27"/>
    </row>
    <row r="28" spans="1:41" s="14" customFormat="1" ht="31.2" customHeight="1" x14ac:dyDescent="0.3">
      <c r="A28" s="278"/>
      <c r="B28" s="23" t="s">
        <v>54</v>
      </c>
      <c r="C28" s="275">
        <v>1</v>
      </c>
      <c r="D28" s="275"/>
      <c r="E28" s="18"/>
      <c r="F28" s="18"/>
      <c r="G28" s="15"/>
      <c r="H28" s="283"/>
      <c r="I28" s="23" t="s">
        <v>54</v>
      </c>
      <c r="J28" s="275">
        <v>1</v>
      </c>
      <c r="K28" s="275"/>
      <c r="L28" s="18"/>
      <c r="M28" s="18"/>
      <c r="N28" s="283"/>
      <c r="O28" s="23" t="s">
        <v>54</v>
      </c>
      <c r="P28" s="275">
        <v>1</v>
      </c>
      <c r="Q28" s="275"/>
      <c r="R28" s="18"/>
      <c r="S28" s="18"/>
      <c r="T28" s="283"/>
      <c r="U28" s="23" t="s">
        <v>54</v>
      </c>
      <c r="V28" s="275">
        <v>1</v>
      </c>
      <c r="W28" s="275"/>
      <c r="X28" s="18"/>
      <c r="Y28" s="18"/>
      <c r="Z28" s="283"/>
      <c r="AA28" s="23" t="s">
        <v>54</v>
      </c>
      <c r="AB28" s="275"/>
      <c r="AC28" s="276"/>
      <c r="AF28" s="27"/>
      <c r="AG28" s="27"/>
      <c r="AH28" s="27"/>
    </row>
    <row r="29" spans="1:41" s="14" customFormat="1" ht="31.2" customHeight="1" x14ac:dyDescent="0.3">
      <c r="A29" s="278"/>
      <c r="B29" s="23" t="s">
        <v>55</v>
      </c>
      <c r="C29" s="275"/>
      <c r="D29" s="275"/>
      <c r="E29" s="18"/>
      <c r="F29" s="18"/>
      <c r="G29" s="15"/>
      <c r="H29" s="283"/>
      <c r="I29" s="23" t="s">
        <v>55</v>
      </c>
      <c r="J29" s="275"/>
      <c r="K29" s="275"/>
      <c r="L29" s="18"/>
      <c r="M29" s="18"/>
      <c r="N29" s="283"/>
      <c r="O29" s="23" t="s">
        <v>55</v>
      </c>
      <c r="P29" s="275"/>
      <c r="Q29" s="275"/>
      <c r="R29" s="18"/>
      <c r="S29" s="18"/>
      <c r="T29" s="283"/>
      <c r="U29" s="23" t="s">
        <v>55</v>
      </c>
      <c r="V29" s="275"/>
      <c r="W29" s="275"/>
      <c r="X29" s="18"/>
      <c r="Y29" s="18"/>
      <c r="Z29" s="283"/>
      <c r="AA29" s="23" t="s">
        <v>55</v>
      </c>
      <c r="AB29" s="275"/>
      <c r="AC29" s="276"/>
      <c r="AF29" s="27"/>
      <c r="AG29" s="27"/>
      <c r="AH29" s="27"/>
    </row>
    <row r="30" spans="1:41" s="14" customFormat="1" ht="31.2" customHeight="1" thickBot="1" x14ac:dyDescent="0.35">
      <c r="A30" s="279"/>
      <c r="B30" s="46" t="s">
        <v>56</v>
      </c>
      <c r="C30" s="274">
        <f>C24*70+C25*75+C26*25+C27*45+C28*60+C29*150</f>
        <v>446</v>
      </c>
      <c r="D30" s="274"/>
      <c r="E30" s="24"/>
      <c r="F30" s="24"/>
      <c r="G30" s="25"/>
      <c r="H30" s="284"/>
      <c r="I30" s="46" t="s">
        <v>56</v>
      </c>
      <c r="J30" s="274">
        <f>J24*70+J25*75+J26*25+J27*45+J28*60+J29*150</f>
        <v>506</v>
      </c>
      <c r="K30" s="274"/>
      <c r="L30" s="24"/>
      <c r="M30" s="24"/>
      <c r="N30" s="284"/>
      <c r="O30" s="46" t="s">
        <v>56</v>
      </c>
      <c r="P30" s="274">
        <f>P24*70+P25*75+P26*25+P27*45+P28*60+P29*150</f>
        <v>486</v>
      </c>
      <c r="Q30" s="274"/>
      <c r="R30" s="24"/>
      <c r="S30" s="24"/>
      <c r="T30" s="284"/>
      <c r="U30" s="46" t="s">
        <v>56</v>
      </c>
      <c r="V30" s="274">
        <f>V24*70+V25*75+V26*25+V27*45+V28*60+V29*150</f>
        <v>512.5</v>
      </c>
      <c r="W30" s="274"/>
      <c r="X30" s="24"/>
      <c r="Y30" s="24"/>
      <c r="Z30" s="284"/>
      <c r="AA30" s="46" t="s">
        <v>56</v>
      </c>
      <c r="AB30" s="274">
        <f>AB24*70+AB25*75+AB26*25+AB27*45+AB28*60+AB29*150</f>
        <v>0</v>
      </c>
      <c r="AC30" s="274"/>
      <c r="AF30" s="27"/>
      <c r="AG30" s="27"/>
      <c r="AH30" s="27"/>
    </row>
    <row r="31" spans="1:41" s="14" customFormat="1" ht="43.5" customHeight="1" x14ac:dyDescent="0.3">
      <c r="A31" s="273" t="s">
        <v>61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8"/>
      <c r="AE31" s="28"/>
      <c r="AF31" s="29"/>
      <c r="AG31" s="28"/>
      <c r="AH31" s="28"/>
      <c r="AI31" s="30"/>
      <c r="AK31" s="28"/>
      <c r="AL31" s="28"/>
      <c r="AM31" s="28"/>
      <c r="AN31" s="28"/>
      <c r="AO31" s="28"/>
    </row>
    <row r="32" spans="1:41" x14ac:dyDescent="0.3">
      <c r="A32" s="47" t="s">
        <v>94</v>
      </c>
    </row>
  </sheetData>
  <mergeCells count="169">
    <mergeCell ref="U2:W2"/>
    <mergeCell ref="Z2:Z3"/>
    <mergeCell ref="AA2:AC2"/>
    <mergeCell ref="AF2:AF3"/>
    <mergeCell ref="AG2:AJ2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J8:K8"/>
    <mergeCell ref="A4:D4"/>
    <mergeCell ref="H4:K4"/>
    <mergeCell ref="N4:Q4"/>
    <mergeCell ref="T4:W4"/>
    <mergeCell ref="Z4:AC4"/>
    <mergeCell ref="AF4:AJ4"/>
    <mergeCell ref="C3:D3"/>
    <mergeCell ref="J3:K3"/>
    <mergeCell ref="P3:Q3"/>
    <mergeCell ref="V3:W3"/>
    <mergeCell ref="AB3:AC3"/>
    <mergeCell ref="AB10:AC10"/>
    <mergeCell ref="C7:D7"/>
    <mergeCell ref="J7:K7"/>
    <mergeCell ref="P7:Q7"/>
    <mergeCell ref="V7:W7"/>
    <mergeCell ref="AB7:AC7"/>
    <mergeCell ref="AB5:AC5"/>
    <mergeCell ref="AF5:AF12"/>
    <mergeCell ref="J6:K6"/>
    <mergeCell ref="P6:Q6"/>
    <mergeCell ref="V6:W6"/>
    <mergeCell ref="AB6:AC6"/>
    <mergeCell ref="H5:H12"/>
    <mergeCell ref="J5:K5"/>
    <mergeCell ref="N5:N12"/>
    <mergeCell ref="P5:Q5"/>
    <mergeCell ref="T5:T12"/>
    <mergeCell ref="V5:W5"/>
    <mergeCell ref="Z5:Z12"/>
    <mergeCell ref="C9:D9"/>
    <mergeCell ref="J9:K9"/>
    <mergeCell ref="P9:Q9"/>
    <mergeCell ref="V9:W9"/>
    <mergeCell ref="AB9:AC9"/>
    <mergeCell ref="A13:D13"/>
    <mergeCell ref="H13:K13"/>
    <mergeCell ref="N13:Q13"/>
    <mergeCell ref="T13:W13"/>
    <mergeCell ref="Z13:AC13"/>
    <mergeCell ref="AF13:AJ13"/>
    <mergeCell ref="C12:D12"/>
    <mergeCell ref="J12:K12"/>
    <mergeCell ref="P12:Q12"/>
    <mergeCell ref="V12:W12"/>
    <mergeCell ref="AB12:AC12"/>
    <mergeCell ref="A5:A12"/>
    <mergeCell ref="P8:Q8"/>
    <mergeCell ref="V8:W8"/>
    <mergeCell ref="AB8:AC8"/>
    <mergeCell ref="C11:D11"/>
    <mergeCell ref="J11:K11"/>
    <mergeCell ref="P11:Q11"/>
    <mergeCell ref="V11:W11"/>
    <mergeCell ref="AB11:AC11"/>
    <mergeCell ref="C10:D10"/>
    <mergeCell ref="J10:K10"/>
    <mergeCell ref="P10:Q10"/>
    <mergeCell ref="V10:W10"/>
    <mergeCell ref="AF14:AF23"/>
    <mergeCell ref="C15:D15"/>
    <mergeCell ref="P15:Q15"/>
    <mergeCell ref="V15:W15"/>
    <mergeCell ref="AB15:AC15"/>
    <mergeCell ref="A14:A23"/>
    <mergeCell ref="C14:D14"/>
    <mergeCell ref="H14:H23"/>
    <mergeCell ref="N14:N23"/>
    <mergeCell ref="P14:Q14"/>
    <mergeCell ref="T14:T23"/>
    <mergeCell ref="V14:W14"/>
    <mergeCell ref="Z14:Z23"/>
    <mergeCell ref="C17:D17"/>
    <mergeCell ref="P17:Q17"/>
    <mergeCell ref="V17:W17"/>
    <mergeCell ref="AB17:AC17"/>
    <mergeCell ref="C16:D16"/>
    <mergeCell ref="P16:Q16"/>
    <mergeCell ref="V16:W16"/>
    <mergeCell ref="AB16:AC16"/>
    <mergeCell ref="AB14:AC14"/>
    <mergeCell ref="C19:D19"/>
    <mergeCell ref="J19:K19"/>
    <mergeCell ref="P19:Q19"/>
    <mergeCell ref="V19:W19"/>
    <mergeCell ref="AB19:AC19"/>
    <mergeCell ref="C18:D18"/>
    <mergeCell ref="J18:K18"/>
    <mergeCell ref="P18:Q18"/>
    <mergeCell ref="V18:W18"/>
    <mergeCell ref="AB18:AC18"/>
    <mergeCell ref="C21:D21"/>
    <mergeCell ref="J21:K21"/>
    <mergeCell ref="P21:Q21"/>
    <mergeCell ref="V21:W21"/>
    <mergeCell ref="AB21:AC21"/>
    <mergeCell ref="C20:D20"/>
    <mergeCell ref="J20:K20"/>
    <mergeCell ref="P20:Q20"/>
    <mergeCell ref="V20:W20"/>
    <mergeCell ref="AB20:AC20"/>
    <mergeCell ref="C23:D23"/>
    <mergeCell ref="J23:K23"/>
    <mergeCell ref="P23:Q23"/>
    <mergeCell ref="V23:W23"/>
    <mergeCell ref="AB23:AC23"/>
    <mergeCell ref="C22:D22"/>
    <mergeCell ref="J22:K22"/>
    <mergeCell ref="P22:Q22"/>
    <mergeCell ref="V22:W22"/>
    <mergeCell ref="AB22:AC22"/>
    <mergeCell ref="J26:K26"/>
    <mergeCell ref="P26:Q26"/>
    <mergeCell ref="V26:W26"/>
    <mergeCell ref="AB26:AC26"/>
    <mergeCell ref="C27:D27"/>
    <mergeCell ref="J27:K27"/>
    <mergeCell ref="P27:Q27"/>
    <mergeCell ref="V27:W27"/>
    <mergeCell ref="AB27:AC27"/>
    <mergeCell ref="T24:T30"/>
    <mergeCell ref="V24:W24"/>
    <mergeCell ref="Z24:Z30"/>
    <mergeCell ref="AB24:AC24"/>
    <mergeCell ref="V25:W25"/>
    <mergeCell ref="AB25:AC25"/>
    <mergeCell ref="C24:D24"/>
    <mergeCell ref="H24:H30"/>
    <mergeCell ref="J24:K24"/>
    <mergeCell ref="N24:N30"/>
    <mergeCell ref="J14:K14"/>
    <mergeCell ref="J15:K15"/>
    <mergeCell ref="A31:AC31"/>
    <mergeCell ref="C30:D30"/>
    <mergeCell ref="J30:K30"/>
    <mergeCell ref="P30:Q30"/>
    <mergeCell ref="V30:W30"/>
    <mergeCell ref="AB30:AC30"/>
    <mergeCell ref="C29:D29"/>
    <mergeCell ref="J29:K29"/>
    <mergeCell ref="P29:Q29"/>
    <mergeCell ref="V29:W29"/>
    <mergeCell ref="AB29:AC29"/>
    <mergeCell ref="A24:A30"/>
    <mergeCell ref="P24:Q24"/>
    <mergeCell ref="C25:D25"/>
    <mergeCell ref="J25:K25"/>
    <mergeCell ref="P25:Q25"/>
    <mergeCell ref="C26:D26"/>
    <mergeCell ref="C28:D28"/>
    <mergeCell ref="J28:K28"/>
    <mergeCell ref="P28:Q28"/>
    <mergeCell ref="V28:W28"/>
    <mergeCell ref="AB28:AC28"/>
  </mergeCells>
  <phoneticPr fontId="3" type="noConversion"/>
  <pageMargins left="0.39370078740157483" right="0" top="0" bottom="0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31"/>
  <sheetViews>
    <sheetView workbookViewId="0">
      <selection activeCell="J10" sqref="J10:K10"/>
    </sheetView>
  </sheetViews>
  <sheetFormatPr defaultColWidth="6.109375" defaultRowHeight="25.2" x14ac:dyDescent="0.3"/>
  <cols>
    <col min="1" max="1" width="4.109375" style="33" customWidth="1"/>
    <col min="2" max="2" width="27.109375" style="31" customWidth="1"/>
    <col min="3" max="4" width="5.21875" style="31" customWidth="1"/>
    <col min="5" max="5" width="6.109375" style="32" hidden="1" customWidth="1"/>
    <col min="6" max="6" width="7.6640625" style="32" hidden="1" customWidth="1"/>
    <col min="7" max="7" width="6.109375" style="32" hidden="1" customWidth="1"/>
    <col min="8" max="8" width="4.33203125" style="33" customWidth="1"/>
    <col min="9" max="9" width="25.33203125" style="31" customWidth="1"/>
    <col min="10" max="11" width="6.77734375" style="31" customWidth="1"/>
    <col min="12" max="13" width="6.109375" style="32" hidden="1" customWidth="1"/>
    <col min="14" max="14" width="3.88671875" style="33" customWidth="1"/>
    <col min="15" max="15" width="28.21875" style="31" customWidth="1"/>
    <col min="16" max="17" width="5.21875" style="31" customWidth="1"/>
    <col min="18" max="19" width="6.109375" style="32" hidden="1" customWidth="1"/>
    <col min="20" max="20" width="4.109375" style="34" customWidth="1"/>
    <col min="21" max="21" width="28.77734375" style="31" customWidth="1"/>
    <col min="22" max="22" width="7.6640625" style="31" customWidth="1"/>
    <col min="23" max="23" width="7.21875" style="31" customWidth="1"/>
    <col min="24" max="24" width="6.109375" style="32" hidden="1" customWidth="1"/>
    <col min="25" max="25" width="8.109375" style="32" hidden="1" customWidth="1"/>
    <col min="26" max="26" width="3.88671875" style="33" customWidth="1"/>
    <col min="27" max="27" width="24.88671875" style="31" customWidth="1"/>
    <col min="28" max="28" width="6.21875" style="31" customWidth="1"/>
    <col min="29" max="29" width="5.21875" style="31" customWidth="1"/>
    <col min="30" max="30" width="6.109375" style="35" hidden="1" customWidth="1"/>
    <col min="31" max="31" width="6.109375" style="32" hidden="1" customWidth="1"/>
    <col min="32" max="32" width="4.33203125" style="35" hidden="1" customWidth="1"/>
    <col min="33" max="33" width="13.33203125" style="35" hidden="1" customWidth="1"/>
    <col min="34" max="35" width="0" style="35" hidden="1" customWidth="1"/>
    <col min="36" max="36" width="3.21875" style="35" hidden="1" customWidth="1"/>
    <col min="37" max="16384" width="6.109375" style="35"/>
  </cols>
  <sheetData>
    <row r="1" spans="1:36" s="2" customFormat="1" ht="30" customHeight="1" x14ac:dyDescent="0.3">
      <c r="A1" s="345" t="s">
        <v>155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73" t="s">
        <v>62</v>
      </c>
      <c r="AB1" s="374"/>
      <c r="AC1" s="374"/>
      <c r="AD1" s="1"/>
      <c r="AE1" s="1"/>
    </row>
    <row r="2" spans="1:36" s="8" customFormat="1" ht="18.75" customHeight="1" x14ac:dyDescent="0.3">
      <c r="A2" s="375" t="s">
        <v>40</v>
      </c>
      <c r="B2" s="376">
        <v>44816</v>
      </c>
      <c r="C2" s="376"/>
      <c r="D2" s="376"/>
      <c r="E2" s="48"/>
      <c r="F2" s="48"/>
      <c r="G2" s="48"/>
      <c r="H2" s="375" t="s">
        <v>40</v>
      </c>
      <c r="I2" s="377">
        <f>B2+1</f>
        <v>44817</v>
      </c>
      <c r="J2" s="377"/>
      <c r="K2" s="377"/>
      <c r="L2" s="49"/>
      <c r="M2" s="49"/>
      <c r="N2" s="375" t="s">
        <v>40</v>
      </c>
      <c r="O2" s="378">
        <f>I2+1</f>
        <v>44818</v>
      </c>
      <c r="P2" s="378"/>
      <c r="Q2" s="378"/>
      <c r="R2" s="50"/>
      <c r="S2" s="50"/>
      <c r="T2" s="375" t="s">
        <v>40</v>
      </c>
      <c r="U2" s="379">
        <f>O2+1</f>
        <v>44819</v>
      </c>
      <c r="V2" s="379"/>
      <c r="W2" s="379"/>
      <c r="X2" s="51"/>
      <c r="Y2" s="51"/>
      <c r="Z2" s="375" t="s">
        <v>40</v>
      </c>
      <c r="AA2" s="380">
        <f>U2+1</f>
        <v>44820</v>
      </c>
      <c r="AB2" s="380"/>
      <c r="AC2" s="380"/>
      <c r="AD2" s="39"/>
      <c r="AE2" s="7"/>
      <c r="AF2" s="343" t="s">
        <v>40</v>
      </c>
      <c r="AG2" s="344">
        <f>AA2+1</f>
        <v>44821</v>
      </c>
      <c r="AH2" s="344"/>
      <c r="AI2" s="344"/>
      <c r="AJ2" s="344"/>
    </row>
    <row r="3" spans="1:36" s="8" customFormat="1" ht="18.75" customHeight="1" x14ac:dyDescent="0.3">
      <c r="A3" s="375"/>
      <c r="B3" s="40" t="s">
        <v>41</v>
      </c>
      <c r="C3" s="372" t="s">
        <v>43</v>
      </c>
      <c r="D3" s="372"/>
      <c r="E3" s="52" t="s">
        <v>63</v>
      </c>
      <c r="F3" s="40" t="s">
        <v>45</v>
      </c>
      <c r="G3" s="40"/>
      <c r="H3" s="375"/>
      <c r="I3" s="40" t="s">
        <v>41</v>
      </c>
      <c r="J3" s="372" t="s">
        <v>43</v>
      </c>
      <c r="K3" s="372"/>
      <c r="L3" s="52" t="s">
        <v>63</v>
      </c>
      <c r="M3" s="40" t="s">
        <v>45</v>
      </c>
      <c r="N3" s="375"/>
      <c r="O3" s="40" t="s">
        <v>41</v>
      </c>
      <c r="P3" s="372" t="s">
        <v>43</v>
      </c>
      <c r="Q3" s="372"/>
      <c r="R3" s="52" t="s">
        <v>63</v>
      </c>
      <c r="S3" s="40" t="s">
        <v>45</v>
      </c>
      <c r="T3" s="375"/>
      <c r="U3" s="40" t="s">
        <v>41</v>
      </c>
      <c r="V3" s="372" t="s">
        <v>43</v>
      </c>
      <c r="W3" s="372" t="s">
        <v>44</v>
      </c>
      <c r="X3" s="52" t="s">
        <v>63</v>
      </c>
      <c r="Y3" s="40" t="s">
        <v>45</v>
      </c>
      <c r="Z3" s="375"/>
      <c r="AA3" s="40" t="s">
        <v>41</v>
      </c>
      <c r="AB3" s="372" t="s">
        <v>43</v>
      </c>
      <c r="AC3" s="372" t="s">
        <v>44</v>
      </c>
      <c r="AD3" s="22" t="s">
        <v>63</v>
      </c>
      <c r="AE3" s="9" t="s">
        <v>45</v>
      </c>
      <c r="AF3" s="343"/>
      <c r="AG3" s="9" t="s">
        <v>41</v>
      </c>
      <c r="AH3" s="9" t="s">
        <v>42</v>
      </c>
      <c r="AI3" s="10" t="s">
        <v>43</v>
      </c>
      <c r="AJ3" s="10" t="s">
        <v>44</v>
      </c>
    </row>
    <row r="4" spans="1:36" s="14" customFormat="1" ht="18.75" customHeight="1" x14ac:dyDescent="0.3">
      <c r="A4" s="369" t="s">
        <v>64</v>
      </c>
      <c r="B4" s="370"/>
      <c r="C4" s="370"/>
      <c r="D4" s="370"/>
      <c r="E4" s="41"/>
      <c r="F4" s="41"/>
      <c r="G4" s="41"/>
      <c r="H4" s="370" t="s">
        <v>46</v>
      </c>
      <c r="I4" s="370"/>
      <c r="J4" s="370"/>
      <c r="K4" s="370"/>
      <c r="L4" s="41"/>
      <c r="M4" s="41"/>
      <c r="N4" s="370" t="s">
        <v>46</v>
      </c>
      <c r="O4" s="370"/>
      <c r="P4" s="370"/>
      <c r="Q4" s="370"/>
      <c r="R4" s="41"/>
      <c r="S4" s="41"/>
      <c r="T4" s="370" t="s">
        <v>46</v>
      </c>
      <c r="U4" s="370"/>
      <c r="V4" s="370"/>
      <c r="W4" s="370"/>
      <c r="X4" s="41"/>
      <c r="Y4" s="41"/>
      <c r="Z4" s="370" t="s">
        <v>46</v>
      </c>
      <c r="AA4" s="370"/>
      <c r="AB4" s="370"/>
      <c r="AC4" s="370"/>
      <c r="AD4" s="12"/>
      <c r="AE4" s="13"/>
      <c r="AF4" s="322" t="s">
        <v>46</v>
      </c>
      <c r="AG4" s="334"/>
      <c r="AH4" s="334"/>
      <c r="AI4" s="334"/>
      <c r="AJ4" s="334"/>
    </row>
    <row r="5" spans="1:36" s="14" customFormat="1" ht="39" customHeight="1" x14ac:dyDescent="0.3">
      <c r="A5" s="364" t="s">
        <v>156</v>
      </c>
      <c r="B5" s="80" t="s">
        <v>209</v>
      </c>
      <c r="C5" s="292" t="s">
        <v>210</v>
      </c>
      <c r="D5" s="292"/>
      <c r="E5" s="123"/>
      <c r="F5" s="123"/>
      <c r="G5" s="123"/>
      <c r="H5" s="303" t="s">
        <v>21</v>
      </c>
      <c r="I5" s="80" t="s">
        <v>71</v>
      </c>
      <c r="J5" s="292" t="s">
        <v>129</v>
      </c>
      <c r="K5" s="292"/>
      <c r="L5" s="126"/>
      <c r="M5" s="126"/>
      <c r="N5" s="303" t="s">
        <v>22</v>
      </c>
      <c r="O5" s="111" t="s">
        <v>101</v>
      </c>
      <c r="P5" s="292" t="s">
        <v>139</v>
      </c>
      <c r="Q5" s="292"/>
      <c r="R5" s="126"/>
      <c r="S5" s="126"/>
      <c r="T5" s="371" t="s">
        <v>24</v>
      </c>
      <c r="U5" s="124" t="s">
        <v>98</v>
      </c>
      <c r="V5" s="125">
        <v>3</v>
      </c>
      <c r="W5" s="125" t="s">
        <v>99</v>
      </c>
      <c r="X5" s="126"/>
      <c r="Y5" s="126"/>
      <c r="Z5" s="303" t="s">
        <v>26</v>
      </c>
      <c r="AA5" s="80" t="s">
        <v>100</v>
      </c>
      <c r="AB5" s="292" t="s">
        <v>137</v>
      </c>
      <c r="AC5" s="358"/>
      <c r="AD5" s="22"/>
      <c r="AE5" s="10" t="e">
        <f>#REF!*AD5</f>
        <v>#REF!</v>
      </c>
      <c r="AF5" s="295"/>
      <c r="AG5" s="16"/>
      <c r="AH5" s="17"/>
      <c r="AI5" s="42"/>
      <c r="AJ5" s="43"/>
    </row>
    <row r="6" spans="1:36" s="14" customFormat="1" ht="39" customHeight="1" x14ac:dyDescent="0.3">
      <c r="A6" s="364"/>
      <c r="B6" s="76"/>
      <c r="C6" s="367"/>
      <c r="D6" s="368"/>
      <c r="E6" s="123"/>
      <c r="F6" s="123"/>
      <c r="G6" s="123"/>
      <c r="H6" s="303"/>
      <c r="I6" s="80" t="s">
        <v>68</v>
      </c>
      <c r="J6" s="292" t="s">
        <v>131</v>
      </c>
      <c r="K6" s="292"/>
      <c r="L6" s="126"/>
      <c r="M6" s="126"/>
      <c r="N6" s="303"/>
      <c r="O6" s="90" t="s">
        <v>104</v>
      </c>
      <c r="P6" s="292" t="s">
        <v>69</v>
      </c>
      <c r="Q6" s="292"/>
      <c r="R6" s="126"/>
      <c r="S6" s="126"/>
      <c r="T6" s="371"/>
      <c r="U6" s="122" t="s">
        <v>48</v>
      </c>
      <c r="V6" s="128">
        <v>0.6</v>
      </c>
      <c r="W6" s="128" t="s">
        <v>97</v>
      </c>
      <c r="X6" s="126"/>
      <c r="Y6" s="126"/>
      <c r="Z6" s="303"/>
      <c r="AA6" s="80" t="s">
        <v>102</v>
      </c>
      <c r="AB6" s="292" t="s">
        <v>220</v>
      </c>
      <c r="AC6" s="358"/>
      <c r="AD6" s="22"/>
      <c r="AE6" s="10" t="e">
        <f>#REF!*AD6</f>
        <v>#REF!</v>
      </c>
      <c r="AF6" s="296"/>
      <c r="AG6" s="17"/>
      <c r="AH6" s="17"/>
      <c r="AI6" s="42"/>
      <c r="AJ6" s="43"/>
    </row>
    <row r="7" spans="1:36" s="14" customFormat="1" ht="39" customHeight="1" x14ac:dyDescent="0.3">
      <c r="A7" s="364"/>
      <c r="B7" s="73"/>
      <c r="C7" s="73"/>
      <c r="D7" s="73"/>
      <c r="E7" s="123"/>
      <c r="F7" s="123"/>
      <c r="G7" s="123"/>
      <c r="H7" s="303"/>
      <c r="I7" s="138" t="s">
        <v>103</v>
      </c>
      <c r="J7" s="292" t="s">
        <v>134</v>
      </c>
      <c r="K7" s="292"/>
      <c r="L7" s="126"/>
      <c r="M7" s="126"/>
      <c r="N7" s="303"/>
      <c r="O7" s="111" t="s">
        <v>214</v>
      </c>
      <c r="P7" s="292" t="s">
        <v>137</v>
      </c>
      <c r="Q7" s="292"/>
      <c r="R7" s="126"/>
      <c r="S7" s="126"/>
      <c r="T7" s="371"/>
      <c r="U7" s="129"/>
      <c r="V7" s="128"/>
      <c r="W7" s="128"/>
      <c r="X7" s="126"/>
      <c r="Y7" s="126"/>
      <c r="Z7" s="303"/>
      <c r="AA7" s="138" t="s">
        <v>68</v>
      </c>
      <c r="AB7" s="292" t="s">
        <v>131</v>
      </c>
      <c r="AC7" s="358"/>
      <c r="AD7" s="22"/>
      <c r="AE7" s="10" t="e">
        <f>#REF!*AD7</f>
        <v>#REF!</v>
      </c>
      <c r="AF7" s="296"/>
      <c r="AG7" s="17"/>
      <c r="AH7" s="17"/>
      <c r="AI7" s="42"/>
      <c r="AJ7" s="43"/>
    </row>
    <row r="8" spans="1:36" s="14" customFormat="1" ht="39" customHeight="1" x14ac:dyDescent="0.3">
      <c r="A8" s="364"/>
      <c r="B8" s="134" t="s">
        <v>47</v>
      </c>
      <c r="C8" s="356" t="s">
        <v>191</v>
      </c>
      <c r="D8" s="357"/>
      <c r="E8" s="123"/>
      <c r="F8" s="123"/>
      <c r="G8" s="123"/>
      <c r="H8" s="303"/>
      <c r="I8" s="80" t="s">
        <v>105</v>
      </c>
      <c r="J8" s="292" t="s">
        <v>145</v>
      </c>
      <c r="K8" s="292"/>
      <c r="L8" s="126"/>
      <c r="M8" s="126"/>
      <c r="N8" s="303"/>
      <c r="O8" s="111" t="s">
        <v>107</v>
      </c>
      <c r="P8" s="292" t="s">
        <v>129</v>
      </c>
      <c r="Q8" s="292"/>
      <c r="R8" s="126"/>
      <c r="S8" s="126"/>
      <c r="T8" s="371"/>
      <c r="U8" s="127"/>
      <c r="V8" s="128"/>
      <c r="W8" s="128"/>
      <c r="X8" s="126"/>
      <c r="Y8" s="126"/>
      <c r="Z8" s="303"/>
      <c r="AA8" s="80" t="s">
        <v>221</v>
      </c>
      <c r="AB8" s="292" t="s">
        <v>137</v>
      </c>
      <c r="AC8" s="358"/>
      <c r="AD8" s="22"/>
      <c r="AE8" s="10"/>
      <c r="AF8" s="296"/>
      <c r="AG8" s="17"/>
      <c r="AH8" s="17"/>
      <c r="AI8" s="42"/>
      <c r="AJ8" s="43"/>
    </row>
    <row r="9" spans="1:36" s="14" customFormat="1" ht="39" customHeight="1" x14ac:dyDescent="0.3">
      <c r="A9" s="364"/>
      <c r="B9" s="76"/>
      <c r="C9" s="76"/>
      <c r="D9" s="76"/>
      <c r="E9" s="123"/>
      <c r="F9" s="123"/>
      <c r="G9" s="123"/>
      <c r="H9" s="303"/>
      <c r="I9" s="80" t="s">
        <v>213</v>
      </c>
      <c r="J9" s="292" t="s">
        <v>145</v>
      </c>
      <c r="K9" s="292"/>
      <c r="L9" s="126"/>
      <c r="M9" s="126"/>
      <c r="N9" s="303"/>
      <c r="O9" s="139" t="s">
        <v>109</v>
      </c>
      <c r="P9" s="325" t="s">
        <v>215</v>
      </c>
      <c r="Q9" s="326"/>
      <c r="R9" s="126"/>
      <c r="S9" s="126"/>
      <c r="T9" s="371"/>
      <c r="U9" s="130"/>
      <c r="V9" s="131"/>
      <c r="W9" s="131"/>
      <c r="X9" s="126"/>
      <c r="Y9" s="126"/>
      <c r="Z9" s="303"/>
      <c r="AA9" s="93" t="s">
        <v>108</v>
      </c>
      <c r="AB9" s="294" t="s">
        <v>208</v>
      </c>
      <c r="AC9" s="359"/>
      <c r="AD9" s="22"/>
      <c r="AE9" s="10"/>
      <c r="AF9" s="296"/>
      <c r="AG9" s="17"/>
      <c r="AH9" s="17"/>
      <c r="AI9" s="42"/>
      <c r="AJ9" s="43"/>
    </row>
    <row r="10" spans="1:36" s="14" customFormat="1" ht="39" customHeight="1" x14ac:dyDescent="0.3">
      <c r="A10" s="364"/>
      <c r="B10" s="77"/>
      <c r="C10" s="81"/>
      <c r="D10" s="81"/>
      <c r="E10" s="123"/>
      <c r="F10" s="123"/>
      <c r="G10" s="123"/>
      <c r="H10" s="303"/>
      <c r="I10" s="77"/>
      <c r="J10" s="81"/>
      <c r="K10" s="81"/>
      <c r="L10" s="126"/>
      <c r="M10" s="126"/>
      <c r="N10" s="303"/>
      <c r="O10" s="82"/>
      <c r="P10" s="79"/>
      <c r="Q10" s="79"/>
      <c r="R10" s="126"/>
      <c r="S10" s="126"/>
      <c r="T10" s="371"/>
      <c r="U10" s="132"/>
      <c r="V10" s="131"/>
      <c r="W10" s="131"/>
      <c r="X10" s="126"/>
      <c r="Y10" s="126"/>
      <c r="Z10" s="303"/>
      <c r="AA10" s="138" t="s">
        <v>222</v>
      </c>
      <c r="AB10" s="292" t="s">
        <v>131</v>
      </c>
      <c r="AC10" s="358"/>
      <c r="AD10" s="22"/>
      <c r="AE10" s="10"/>
      <c r="AF10" s="296"/>
      <c r="AG10" s="17"/>
      <c r="AH10" s="17"/>
      <c r="AI10" s="42"/>
      <c r="AJ10" s="43"/>
    </row>
    <row r="11" spans="1:36" s="14" customFormat="1" ht="39" customHeight="1" x14ac:dyDescent="0.3">
      <c r="A11" s="364"/>
      <c r="B11" s="75"/>
      <c r="C11" s="81"/>
      <c r="D11" s="81"/>
      <c r="E11" s="123"/>
      <c r="F11" s="123"/>
      <c r="G11" s="123"/>
      <c r="H11" s="303"/>
      <c r="I11" s="75"/>
      <c r="J11" s="81"/>
      <c r="K11" s="81"/>
      <c r="L11" s="126"/>
      <c r="M11" s="126"/>
      <c r="N11" s="303"/>
      <c r="O11" s="83"/>
      <c r="P11" s="109"/>
      <c r="Q11" s="109"/>
      <c r="R11" s="126"/>
      <c r="S11" s="126"/>
      <c r="T11" s="371"/>
      <c r="U11" s="133"/>
      <c r="V11" s="131"/>
      <c r="W11" s="131"/>
      <c r="X11" s="126"/>
      <c r="Y11" s="126"/>
      <c r="Z11" s="303"/>
      <c r="AA11" s="80" t="s">
        <v>223</v>
      </c>
      <c r="AB11" s="292" t="s">
        <v>145</v>
      </c>
      <c r="AC11" s="358"/>
      <c r="AD11" s="22"/>
      <c r="AE11" s="10"/>
      <c r="AF11" s="296"/>
      <c r="AG11" s="17"/>
      <c r="AH11" s="17"/>
      <c r="AI11" s="42"/>
      <c r="AJ11" s="43"/>
    </row>
    <row r="12" spans="1:36" s="14" customFormat="1" ht="39" customHeight="1" x14ac:dyDescent="0.3">
      <c r="A12" s="364"/>
      <c r="B12" s="75"/>
      <c r="C12" s="81"/>
      <c r="D12" s="81"/>
      <c r="E12" s="123"/>
      <c r="F12" s="123"/>
      <c r="G12" s="123"/>
      <c r="H12" s="303"/>
      <c r="I12" s="75"/>
      <c r="J12" s="81"/>
      <c r="K12" s="81"/>
      <c r="L12" s="126"/>
      <c r="M12" s="126"/>
      <c r="N12" s="303"/>
      <c r="O12" s="70"/>
      <c r="P12" s="85"/>
      <c r="Q12" s="85"/>
      <c r="R12" s="126"/>
      <c r="S12" s="126"/>
      <c r="T12" s="371"/>
      <c r="U12" s="133"/>
      <c r="V12" s="131"/>
      <c r="W12" s="131"/>
      <c r="X12" s="126"/>
      <c r="Y12" s="126"/>
      <c r="Z12" s="303"/>
      <c r="AA12" s="114" t="s">
        <v>197</v>
      </c>
      <c r="AB12" s="292" t="s">
        <v>145</v>
      </c>
      <c r="AC12" s="358"/>
      <c r="AD12" s="22"/>
      <c r="AE12" s="10"/>
      <c r="AF12" s="296"/>
      <c r="AG12" s="17"/>
      <c r="AH12" s="17"/>
      <c r="AI12" s="42"/>
      <c r="AJ12" s="43"/>
    </row>
    <row r="13" spans="1:36" s="14" customFormat="1" ht="33" customHeight="1" x14ac:dyDescent="0.3">
      <c r="A13" s="362" t="s">
        <v>57</v>
      </c>
      <c r="B13" s="362"/>
      <c r="C13" s="362"/>
      <c r="D13" s="362"/>
      <c r="E13" s="123"/>
      <c r="F13" s="123"/>
      <c r="G13" s="123"/>
      <c r="H13" s="363" t="s">
        <v>57</v>
      </c>
      <c r="I13" s="363"/>
      <c r="J13" s="363"/>
      <c r="K13" s="363"/>
      <c r="L13" s="126"/>
      <c r="M13" s="126"/>
      <c r="N13" s="363" t="s">
        <v>57</v>
      </c>
      <c r="O13" s="363"/>
      <c r="P13" s="363"/>
      <c r="Q13" s="363"/>
      <c r="R13" s="126"/>
      <c r="S13" s="126"/>
      <c r="T13" s="363" t="s">
        <v>57</v>
      </c>
      <c r="U13" s="363"/>
      <c r="V13" s="363"/>
      <c r="W13" s="363"/>
      <c r="X13" s="126"/>
      <c r="Y13" s="126"/>
      <c r="Z13" s="363" t="s">
        <v>57</v>
      </c>
      <c r="AA13" s="363"/>
      <c r="AB13" s="363"/>
      <c r="AC13" s="363"/>
      <c r="AD13" s="12"/>
      <c r="AE13" s="13"/>
      <c r="AF13" s="321" t="s">
        <v>58</v>
      </c>
      <c r="AG13" s="322"/>
      <c r="AH13" s="322"/>
      <c r="AI13" s="322"/>
      <c r="AJ13" s="322"/>
    </row>
    <row r="14" spans="1:36" s="14" customFormat="1" ht="39.6" customHeight="1" x14ac:dyDescent="0.3">
      <c r="A14" s="364" t="s">
        <v>20</v>
      </c>
      <c r="B14" s="111" t="s">
        <v>68</v>
      </c>
      <c r="C14" s="292" t="s">
        <v>69</v>
      </c>
      <c r="D14" s="292"/>
      <c r="E14" s="123"/>
      <c r="F14" s="123"/>
      <c r="G14" s="123"/>
      <c r="H14" s="303" t="s">
        <v>158</v>
      </c>
      <c r="I14" s="89" t="s">
        <v>85</v>
      </c>
      <c r="J14" s="271" t="s">
        <v>201</v>
      </c>
      <c r="K14" s="272"/>
      <c r="L14" s="126"/>
      <c r="M14" s="126"/>
      <c r="N14" s="303" t="s">
        <v>23</v>
      </c>
      <c r="O14" s="93" t="s">
        <v>216</v>
      </c>
      <c r="P14" s="294" t="s">
        <v>217</v>
      </c>
      <c r="Q14" s="294"/>
      <c r="R14" s="126"/>
      <c r="S14" s="126"/>
      <c r="T14" s="303" t="s">
        <v>25</v>
      </c>
      <c r="U14" s="140" t="s">
        <v>110</v>
      </c>
      <c r="V14" s="292" t="s">
        <v>131</v>
      </c>
      <c r="W14" s="292"/>
      <c r="X14" s="126"/>
      <c r="Y14" s="126"/>
      <c r="Z14" s="303" t="s">
        <v>111</v>
      </c>
      <c r="AA14" s="80" t="s">
        <v>224</v>
      </c>
      <c r="AB14" s="271" t="s">
        <v>225</v>
      </c>
      <c r="AC14" s="360"/>
      <c r="AD14" s="22"/>
      <c r="AE14" s="10" t="e">
        <f t="shared" ref="AE14:AE22" si="0">AB14*AD14</f>
        <v>#VALUE!</v>
      </c>
      <c r="AF14" s="295"/>
      <c r="AG14" s="16"/>
      <c r="AH14" s="17"/>
      <c r="AI14" s="44"/>
      <c r="AJ14" s="43"/>
    </row>
    <row r="15" spans="1:36" s="14" customFormat="1" ht="39.6" customHeight="1" x14ac:dyDescent="0.3">
      <c r="A15" s="364"/>
      <c r="B15" s="90" t="s">
        <v>113</v>
      </c>
      <c r="C15" s="356" t="s">
        <v>211</v>
      </c>
      <c r="D15" s="357"/>
      <c r="E15" s="123"/>
      <c r="F15" s="123"/>
      <c r="G15" s="123"/>
      <c r="H15" s="303"/>
      <c r="I15" s="89" t="s">
        <v>85</v>
      </c>
      <c r="J15" s="271" t="s">
        <v>201</v>
      </c>
      <c r="K15" s="272"/>
      <c r="L15" s="126"/>
      <c r="M15" s="126"/>
      <c r="N15" s="303"/>
      <c r="O15" s="111" t="s">
        <v>112</v>
      </c>
      <c r="P15" s="292" t="s">
        <v>129</v>
      </c>
      <c r="Q15" s="292"/>
      <c r="R15" s="126"/>
      <c r="S15" s="126"/>
      <c r="T15" s="303"/>
      <c r="U15" s="89" t="s">
        <v>218</v>
      </c>
      <c r="V15" s="292" t="s">
        <v>151</v>
      </c>
      <c r="W15" s="292"/>
      <c r="X15" s="126"/>
      <c r="Y15" s="126"/>
      <c r="Z15" s="303"/>
      <c r="AA15" s="80"/>
      <c r="AB15" s="271"/>
      <c r="AC15" s="360"/>
      <c r="AD15" s="22"/>
      <c r="AE15" s="10">
        <f t="shared" si="0"/>
        <v>0</v>
      </c>
      <c r="AF15" s="296"/>
      <c r="AG15" s="17"/>
      <c r="AH15" s="17"/>
      <c r="AI15" s="42"/>
      <c r="AJ15" s="45"/>
    </row>
    <row r="16" spans="1:36" s="14" customFormat="1" ht="39.6" customHeight="1" x14ac:dyDescent="0.3">
      <c r="A16" s="364"/>
      <c r="B16" s="135" t="s">
        <v>212</v>
      </c>
      <c r="C16" s="292" t="s">
        <v>69</v>
      </c>
      <c r="D16" s="292"/>
      <c r="E16" s="123"/>
      <c r="F16" s="123"/>
      <c r="G16" s="123"/>
      <c r="H16" s="303"/>
      <c r="I16" s="84"/>
      <c r="J16" s="109"/>
      <c r="K16" s="109"/>
      <c r="L16" s="126"/>
      <c r="M16" s="126"/>
      <c r="N16" s="303"/>
      <c r="O16" s="90" t="s">
        <v>114</v>
      </c>
      <c r="P16" s="292" t="s">
        <v>84</v>
      </c>
      <c r="Q16" s="292"/>
      <c r="R16" s="126"/>
      <c r="S16" s="126"/>
      <c r="T16" s="303"/>
      <c r="U16" s="116" t="s">
        <v>115</v>
      </c>
      <c r="V16" s="292" t="s">
        <v>84</v>
      </c>
      <c r="W16" s="292"/>
      <c r="X16" s="126"/>
      <c r="Y16" s="126"/>
      <c r="Z16" s="303"/>
      <c r="AA16" s="80" t="s">
        <v>194</v>
      </c>
      <c r="AB16" s="271" t="s">
        <v>135</v>
      </c>
      <c r="AC16" s="360"/>
      <c r="AD16" s="22"/>
      <c r="AE16" s="10"/>
      <c r="AF16" s="296"/>
      <c r="AG16" s="17"/>
      <c r="AH16" s="17"/>
      <c r="AI16" s="42"/>
      <c r="AJ16" s="45"/>
    </row>
    <row r="17" spans="1:41" s="14" customFormat="1" ht="44.4" customHeight="1" x14ac:dyDescent="0.3">
      <c r="A17" s="364"/>
      <c r="B17" s="111" t="s">
        <v>48</v>
      </c>
      <c r="C17" s="292" t="s">
        <v>84</v>
      </c>
      <c r="D17" s="292"/>
      <c r="E17" s="123"/>
      <c r="F17" s="123"/>
      <c r="G17" s="123"/>
      <c r="H17" s="303"/>
      <c r="I17" s="83"/>
      <c r="J17" s="109"/>
      <c r="K17" s="109"/>
      <c r="L17" s="126"/>
      <c r="M17" s="126"/>
      <c r="N17" s="303"/>
      <c r="O17" s="80"/>
      <c r="P17" s="271"/>
      <c r="Q17" s="272"/>
      <c r="R17" s="126"/>
      <c r="S17" s="126"/>
      <c r="T17" s="303"/>
      <c r="U17" s="116" t="s">
        <v>116</v>
      </c>
      <c r="V17" s="292" t="s">
        <v>131</v>
      </c>
      <c r="W17" s="292"/>
      <c r="X17" s="126"/>
      <c r="Y17" s="126"/>
      <c r="Z17" s="303"/>
      <c r="AA17" s="83"/>
      <c r="AB17" s="109"/>
      <c r="AC17" s="109"/>
      <c r="AD17" s="22"/>
      <c r="AE17" s="10"/>
      <c r="AF17" s="296"/>
      <c r="AG17" s="17"/>
      <c r="AH17" s="17"/>
      <c r="AI17" s="42"/>
      <c r="AJ17" s="45"/>
    </row>
    <row r="18" spans="1:41" s="14" customFormat="1" ht="39.6" customHeight="1" x14ac:dyDescent="0.3">
      <c r="A18" s="364"/>
      <c r="B18" s="136"/>
      <c r="C18" s="365"/>
      <c r="D18" s="366"/>
      <c r="E18" s="123"/>
      <c r="F18" s="123"/>
      <c r="G18" s="123"/>
      <c r="H18" s="303"/>
      <c r="I18" s="83"/>
      <c r="J18" s="109"/>
      <c r="K18" s="109"/>
      <c r="L18" s="126"/>
      <c r="M18" s="126"/>
      <c r="N18" s="303"/>
      <c r="O18" s="137" t="s">
        <v>60</v>
      </c>
      <c r="P18" s="356" t="s">
        <v>92</v>
      </c>
      <c r="Q18" s="357"/>
      <c r="R18" s="126"/>
      <c r="S18" s="126"/>
      <c r="T18" s="303"/>
      <c r="U18" s="114" t="s">
        <v>219</v>
      </c>
      <c r="V18" s="292" t="s">
        <v>131</v>
      </c>
      <c r="W18" s="292"/>
      <c r="X18" s="126"/>
      <c r="Y18" s="126"/>
      <c r="Z18" s="303"/>
      <c r="AA18" s="83"/>
      <c r="AB18" s="109"/>
      <c r="AC18" s="109"/>
      <c r="AD18" s="22"/>
      <c r="AE18" s="10"/>
      <c r="AF18" s="296"/>
      <c r="AG18" s="17"/>
      <c r="AH18" s="17"/>
      <c r="AI18" s="42"/>
      <c r="AJ18" s="45"/>
    </row>
    <row r="19" spans="1:41" s="14" customFormat="1" ht="39.6" customHeight="1" x14ac:dyDescent="0.3">
      <c r="A19" s="364"/>
      <c r="B19" s="137"/>
      <c r="C19" s="356"/>
      <c r="D19" s="357"/>
      <c r="E19" s="123"/>
      <c r="F19" s="123"/>
      <c r="G19" s="123"/>
      <c r="H19" s="303"/>
      <c r="I19" s="80"/>
      <c r="J19" s="109"/>
      <c r="K19" s="109"/>
      <c r="L19" s="126"/>
      <c r="M19" s="126"/>
      <c r="N19" s="303"/>
      <c r="O19" s="80"/>
      <c r="P19" s="109"/>
      <c r="Q19" s="109"/>
      <c r="R19" s="126"/>
      <c r="S19" s="126"/>
      <c r="T19" s="303"/>
      <c r="U19" s="80"/>
      <c r="V19" s="271"/>
      <c r="W19" s="272"/>
      <c r="X19" s="126"/>
      <c r="Y19" s="126"/>
      <c r="Z19" s="303"/>
      <c r="AA19" s="80"/>
      <c r="AB19" s="109"/>
      <c r="AC19" s="109"/>
      <c r="AD19" s="22"/>
      <c r="AE19" s="10">
        <f t="shared" si="0"/>
        <v>0</v>
      </c>
      <c r="AF19" s="296"/>
      <c r="AG19" s="17"/>
      <c r="AH19" s="17"/>
      <c r="AI19" s="42"/>
      <c r="AJ19" s="45"/>
    </row>
    <row r="20" spans="1:41" s="14" customFormat="1" ht="39.6" customHeight="1" x14ac:dyDescent="0.3">
      <c r="A20" s="364"/>
      <c r="B20" s="137" t="s">
        <v>60</v>
      </c>
      <c r="C20" s="356" t="s">
        <v>92</v>
      </c>
      <c r="D20" s="357"/>
      <c r="E20" s="123"/>
      <c r="F20" s="123"/>
      <c r="G20" s="123"/>
      <c r="H20" s="303"/>
      <c r="I20" s="71"/>
      <c r="J20" s="85"/>
      <c r="K20" s="85"/>
      <c r="L20" s="126"/>
      <c r="M20" s="126"/>
      <c r="N20" s="303"/>
      <c r="O20" s="83"/>
      <c r="P20" s="109"/>
      <c r="Q20" s="109"/>
      <c r="R20" s="126"/>
      <c r="S20" s="126"/>
      <c r="T20" s="303"/>
      <c r="U20" s="137" t="s">
        <v>60</v>
      </c>
      <c r="V20" s="356" t="s">
        <v>92</v>
      </c>
      <c r="W20" s="357"/>
      <c r="X20" s="126"/>
      <c r="Y20" s="126"/>
      <c r="Z20" s="303"/>
      <c r="AA20" s="83"/>
      <c r="AB20" s="109"/>
      <c r="AC20" s="109"/>
      <c r="AD20" s="22"/>
      <c r="AE20" s="10">
        <f t="shared" si="0"/>
        <v>0</v>
      </c>
      <c r="AF20" s="296"/>
      <c r="AG20" s="17"/>
      <c r="AH20" s="17"/>
      <c r="AI20" s="42"/>
      <c r="AJ20" s="45"/>
    </row>
    <row r="21" spans="1:41" s="14" customFormat="1" ht="39.6" customHeight="1" x14ac:dyDescent="0.3">
      <c r="A21" s="364"/>
      <c r="B21" s="77"/>
      <c r="C21" s="85"/>
      <c r="D21" s="85"/>
      <c r="E21" s="123"/>
      <c r="F21" s="123"/>
      <c r="G21" s="123"/>
      <c r="H21" s="303"/>
      <c r="I21" s="71"/>
      <c r="J21" s="85"/>
      <c r="K21" s="85"/>
      <c r="L21" s="126"/>
      <c r="M21" s="126"/>
      <c r="N21" s="303"/>
      <c r="O21" s="80"/>
      <c r="P21" s="109"/>
      <c r="Q21" s="109"/>
      <c r="R21" s="126"/>
      <c r="S21" s="126"/>
      <c r="T21" s="303"/>
      <c r="U21" s="80"/>
      <c r="V21" s="109"/>
      <c r="W21" s="109"/>
      <c r="X21" s="126"/>
      <c r="Y21" s="126"/>
      <c r="Z21" s="303"/>
      <c r="AA21" s="71"/>
      <c r="AB21" s="85"/>
      <c r="AC21" s="85"/>
      <c r="AD21" s="22"/>
      <c r="AE21" s="10">
        <f t="shared" si="0"/>
        <v>0</v>
      </c>
      <c r="AF21" s="296"/>
      <c r="AG21" s="17"/>
      <c r="AH21" s="17"/>
      <c r="AI21" s="42"/>
      <c r="AJ21" s="45"/>
    </row>
    <row r="22" spans="1:41" s="14" customFormat="1" ht="39.6" customHeight="1" x14ac:dyDescent="0.3">
      <c r="A22" s="364"/>
      <c r="B22" s="77"/>
      <c r="C22" s="85"/>
      <c r="D22" s="85"/>
      <c r="E22" s="123"/>
      <c r="F22" s="123"/>
      <c r="G22" s="123"/>
      <c r="H22" s="303"/>
      <c r="I22" s="71"/>
      <c r="J22" s="85"/>
      <c r="K22" s="85"/>
      <c r="L22" s="126"/>
      <c r="M22" s="126"/>
      <c r="N22" s="303"/>
      <c r="O22" s="71"/>
      <c r="P22" s="85"/>
      <c r="Q22" s="85"/>
      <c r="R22" s="126"/>
      <c r="S22" s="126"/>
      <c r="T22" s="303"/>
      <c r="U22" s="71"/>
      <c r="V22" s="85"/>
      <c r="W22" s="85"/>
      <c r="X22" s="126"/>
      <c r="Y22" s="126"/>
      <c r="Z22" s="303"/>
      <c r="AA22" s="71"/>
      <c r="AB22" s="85"/>
      <c r="AC22" s="85"/>
      <c r="AD22" s="22"/>
      <c r="AE22" s="10">
        <f t="shared" si="0"/>
        <v>0</v>
      </c>
      <c r="AF22" s="296"/>
      <c r="AG22" s="17"/>
      <c r="AH22" s="17"/>
      <c r="AI22" s="42"/>
      <c r="AJ22" s="42"/>
    </row>
    <row r="23" spans="1:41" s="14" customFormat="1" ht="18.75" customHeight="1" x14ac:dyDescent="0.3">
      <c r="A23" s="283" t="s">
        <v>49</v>
      </c>
      <c r="B23" s="23" t="s">
        <v>50</v>
      </c>
      <c r="C23" s="275">
        <v>1.8</v>
      </c>
      <c r="D23" s="275"/>
      <c r="E23" s="15"/>
      <c r="F23" s="15"/>
      <c r="G23" s="15"/>
      <c r="H23" s="283" t="s">
        <v>49</v>
      </c>
      <c r="I23" s="23" t="s">
        <v>50</v>
      </c>
      <c r="J23" s="275">
        <v>2.2999999999999998</v>
      </c>
      <c r="K23" s="275"/>
      <c r="L23" s="15"/>
      <c r="M23" s="15"/>
      <c r="N23" s="283" t="s">
        <v>49</v>
      </c>
      <c r="O23" s="23" t="s">
        <v>50</v>
      </c>
      <c r="P23" s="275">
        <v>2.2000000000000002</v>
      </c>
      <c r="Q23" s="275"/>
      <c r="R23" s="15"/>
      <c r="S23" s="15"/>
      <c r="T23" s="283" t="s">
        <v>49</v>
      </c>
      <c r="U23" s="23" t="s">
        <v>50</v>
      </c>
      <c r="V23" s="275">
        <v>2.7</v>
      </c>
      <c r="W23" s="275"/>
      <c r="X23" s="15"/>
      <c r="Y23" s="15"/>
      <c r="Z23" s="283" t="s">
        <v>49</v>
      </c>
      <c r="AA23" s="23" t="s">
        <v>50</v>
      </c>
      <c r="AB23" s="275">
        <v>2.7</v>
      </c>
      <c r="AC23" s="275"/>
      <c r="AF23" s="27"/>
      <c r="AG23" s="27"/>
      <c r="AH23" s="27"/>
    </row>
    <row r="24" spans="1:41" s="14" customFormat="1" ht="18.75" customHeight="1" x14ac:dyDescent="0.3">
      <c r="A24" s="283"/>
      <c r="B24" s="23" t="s">
        <v>51</v>
      </c>
      <c r="C24" s="275">
        <v>2</v>
      </c>
      <c r="D24" s="275"/>
      <c r="E24" s="15"/>
      <c r="F24" s="15"/>
      <c r="G24" s="15"/>
      <c r="H24" s="283"/>
      <c r="I24" s="23" t="s">
        <v>51</v>
      </c>
      <c r="J24" s="275">
        <v>1.7</v>
      </c>
      <c r="K24" s="275"/>
      <c r="L24" s="15"/>
      <c r="M24" s="15"/>
      <c r="N24" s="283"/>
      <c r="O24" s="23" t="s">
        <v>51</v>
      </c>
      <c r="P24" s="275">
        <v>1.7</v>
      </c>
      <c r="Q24" s="275"/>
      <c r="R24" s="15"/>
      <c r="S24" s="15"/>
      <c r="T24" s="283"/>
      <c r="U24" s="23" t="s">
        <v>51</v>
      </c>
      <c r="V24" s="275">
        <v>2.1</v>
      </c>
      <c r="W24" s="275"/>
      <c r="X24" s="15"/>
      <c r="Y24" s="15"/>
      <c r="Z24" s="283"/>
      <c r="AA24" s="23" t="s">
        <v>51</v>
      </c>
      <c r="AB24" s="275">
        <v>1.3</v>
      </c>
      <c r="AC24" s="275"/>
      <c r="AF24" s="27"/>
      <c r="AG24" s="27"/>
      <c r="AH24" s="27"/>
    </row>
    <row r="25" spans="1:41" s="14" customFormat="1" ht="18.75" customHeight="1" x14ac:dyDescent="0.3">
      <c r="A25" s="283"/>
      <c r="B25" s="23" t="s">
        <v>52</v>
      </c>
      <c r="C25" s="275">
        <v>1.8</v>
      </c>
      <c r="D25" s="275"/>
      <c r="E25" s="15"/>
      <c r="F25" s="15"/>
      <c r="G25" s="15"/>
      <c r="H25" s="283"/>
      <c r="I25" s="23" t="s">
        <v>52</v>
      </c>
      <c r="J25" s="275">
        <v>1.8</v>
      </c>
      <c r="K25" s="275"/>
      <c r="L25" s="15"/>
      <c r="M25" s="15"/>
      <c r="N25" s="283"/>
      <c r="O25" s="23" t="s">
        <v>52</v>
      </c>
      <c r="P25" s="275">
        <v>2</v>
      </c>
      <c r="Q25" s="275"/>
      <c r="R25" s="15"/>
      <c r="S25" s="15"/>
      <c r="T25" s="283"/>
      <c r="U25" s="23" t="s">
        <v>52</v>
      </c>
      <c r="V25" s="275">
        <v>2.8</v>
      </c>
      <c r="W25" s="275"/>
      <c r="X25" s="15"/>
      <c r="Y25" s="15"/>
      <c r="Z25" s="283"/>
      <c r="AA25" s="23" t="s">
        <v>52</v>
      </c>
      <c r="AB25" s="275">
        <v>2</v>
      </c>
      <c r="AC25" s="275"/>
      <c r="AF25" s="27"/>
      <c r="AG25" s="27"/>
      <c r="AH25" s="27"/>
    </row>
    <row r="26" spans="1:41" s="14" customFormat="1" ht="18.75" customHeight="1" x14ac:dyDescent="0.3">
      <c r="A26" s="283"/>
      <c r="B26" s="23" t="s">
        <v>53</v>
      </c>
      <c r="C26" s="275">
        <v>1.5</v>
      </c>
      <c r="D26" s="275"/>
      <c r="E26" s="15"/>
      <c r="F26" s="15"/>
      <c r="G26" s="15"/>
      <c r="H26" s="283"/>
      <c r="I26" s="23" t="s">
        <v>53</v>
      </c>
      <c r="J26" s="275">
        <v>2</v>
      </c>
      <c r="K26" s="275"/>
      <c r="L26" s="15"/>
      <c r="M26" s="15"/>
      <c r="N26" s="283"/>
      <c r="O26" s="23" t="s">
        <v>53</v>
      </c>
      <c r="P26" s="275">
        <v>1.3</v>
      </c>
      <c r="Q26" s="275"/>
      <c r="R26" s="15"/>
      <c r="S26" s="15"/>
      <c r="T26" s="283"/>
      <c r="U26" s="23" t="s">
        <v>53</v>
      </c>
      <c r="V26" s="275">
        <v>0.8</v>
      </c>
      <c r="W26" s="275"/>
      <c r="X26" s="15"/>
      <c r="Y26" s="15"/>
      <c r="Z26" s="283"/>
      <c r="AA26" s="23" t="s">
        <v>53</v>
      </c>
      <c r="AB26" s="275">
        <v>1</v>
      </c>
      <c r="AC26" s="275"/>
      <c r="AF26" s="27"/>
      <c r="AG26" s="27"/>
      <c r="AH26" s="27"/>
    </row>
    <row r="27" spans="1:41" s="14" customFormat="1" ht="18.75" customHeight="1" x14ac:dyDescent="0.3">
      <c r="A27" s="283"/>
      <c r="B27" s="23" t="s">
        <v>54</v>
      </c>
      <c r="C27" s="275">
        <v>1</v>
      </c>
      <c r="D27" s="275"/>
      <c r="E27" s="15"/>
      <c r="F27" s="15"/>
      <c r="G27" s="15"/>
      <c r="H27" s="283"/>
      <c r="I27" s="23" t="s">
        <v>54</v>
      </c>
      <c r="J27" s="275">
        <v>1</v>
      </c>
      <c r="K27" s="275"/>
      <c r="L27" s="15"/>
      <c r="M27" s="15"/>
      <c r="N27" s="283"/>
      <c r="O27" s="23" t="s">
        <v>54</v>
      </c>
      <c r="P27" s="275">
        <v>1</v>
      </c>
      <c r="Q27" s="275"/>
      <c r="R27" s="15"/>
      <c r="S27" s="15"/>
      <c r="T27" s="283"/>
      <c r="U27" s="23" t="s">
        <v>54</v>
      </c>
      <c r="V27" s="275">
        <v>1</v>
      </c>
      <c r="W27" s="275"/>
      <c r="X27" s="15"/>
      <c r="Y27" s="15"/>
      <c r="Z27" s="283"/>
      <c r="AA27" s="23" t="s">
        <v>54</v>
      </c>
      <c r="AB27" s="275">
        <v>0</v>
      </c>
      <c r="AC27" s="275"/>
      <c r="AF27" s="27"/>
      <c r="AG27" s="27"/>
      <c r="AH27" s="27"/>
    </row>
    <row r="28" spans="1:41" s="14" customFormat="1" ht="18.75" customHeight="1" x14ac:dyDescent="0.3">
      <c r="A28" s="283"/>
      <c r="B28" s="23" t="s">
        <v>55</v>
      </c>
      <c r="C28" s="275"/>
      <c r="D28" s="275"/>
      <c r="E28" s="15"/>
      <c r="F28" s="15"/>
      <c r="G28" s="15"/>
      <c r="H28" s="283"/>
      <c r="I28" s="23" t="s">
        <v>55</v>
      </c>
      <c r="J28" s="275"/>
      <c r="K28" s="275"/>
      <c r="L28" s="15"/>
      <c r="M28" s="15"/>
      <c r="N28" s="283"/>
      <c r="O28" s="23" t="s">
        <v>55</v>
      </c>
      <c r="P28" s="275"/>
      <c r="Q28" s="275"/>
      <c r="R28" s="15"/>
      <c r="S28" s="15"/>
      <c r="T28" s="283"/>
      <c r="U28" s="23" t="s">
        <v>55</v>
      </c>
      <c r="V28" s="275"/>
      <c r="W28" s="275"/>
      <c r="X28" s="15"/>
      <c r="Y28" s="15"/>
      <c r="Z28" s="283"/>
      <c r="AA28" s="23" t="s">
        <v>55</v>
      </c>
      <c r="AB28" s="275">
        <v>1</v>
      </c>
      <c r="AC28" s="275"/>
      <c r="AF28" s="27"/>
      <c r="AG28" s="27"/>
      <c r="AH28" s="27"/>
    </row>
    <row r="29" spans="1:41" s="14" customFormat="1" ht="18.75" customHeight="1" thickBot="1" x14ac:dyDescent="0.35">
      <c r="A29" s="283"/>
      <c r="B29" s="23" t="s">
        <v>56</v>
      </c>
      <c r="C29" s="274">
        <f>C23*70+C24*75+C25*25+C26*45+C27*60+C28*150</f>
        <v>448.5</v>
      </c>
      <c r="D29" s="274"/>
      <c r="E29" s="15"/>
      <c r="F29" s="15"/>
      <c r="G29" s="15"/>
      <c r="H29" s="283"/>
      <c r="I29" s="23" t="s">
        <v>56</v>
      </c>
      <c r="J29" s="274">
        <f>J23*70+J24*75+J25*25+J26*45+J27*60+J28*150</f>
        <v>483.5</v>
      </c>
      <c r="K29" s="274"/>
      <c r="L29" s="15"/>
      <c r="M29" s="15"/>
      <c r="N29" s="283"/>
      <c r="O29" s="23" t="s">
        <v>56</v>
      </c>
      <c r="P29" s="274">
        <f>P23*70+P24*75+P25*25+P26*45+P27*60+P28*150</f>
        <v>450</v>
      </c>
      <c r="Q29" s="274"/>
      <c r="R29" s="15"/>
      <c r="S29" s="15"/>
      <c r="T29" s="283"/>
      <c r="U29" s="23" t="s">
        <v>56</v>
      </c>
      <c r="V29" s="274">
        <f>V23*70+V24*75+V25*25+V26*45+V27*60+V28*150</f>
        <v>512.5</v>
      </c>
      <c r="W29" s="274"/>
      <c r="X29" s="15"/>
      <c r="Y29" s="15"/>
      <c r="Z29" s="283"/>
      <c r="AA29" s="23" t="s">
        <v>56</v>
      </c>
      <c r="AB29" s="274">
        <f>AB23*70+AB24*75+AB25*25+AB26*45+AB27*60+AB28*150</f>
        <v>531.5</v>
      </c>
      <c r="AC29" s="274"/>
      <c r="AF29" s="27"/>
      <c r="AG29" s="27"/>
      <c r="AH29" s="27"/>
    </row>
    <row r="30" spans="1:41" s="14" customFormat="1" ht="43.5" customHeight="1" x14ac:dyDescent="0.3">
      <c r="A30" s="361" t="s">
        <v>61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28"/>
      <c r="AE30" s="28"/>
      <c r="AF30" s="29"/>
      <c r="AG30" s="28"/>
      <c r="AH30" s="28"/>
      <c r="AI30" s="30"/>
      <c r="AK30" s="28"/>
      <c r="AL30" s="28"/>
      <c r="AM30" s="28"/>
      <c r="AN30" s="28"/>
      <c r="AO30" s="28"/>
    </row>
    <row r="31" spans="1:41" x14ac:dyDescent="0.3">
      <c r="A31" s="47" t="s">
        <v>94</v>
      </c>
    </row>
  </sheetData>
  <mergeCells count="129"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Z2:Z3"/>
    <mergeCell ref="AA2:AC2"/>
    <mergeCell ref="AF5:AF12"/>
    <mergeCell ref="C5:D5"/>
    <mergeCell ref="C6:D6"/>
    <mergeCell ref="A4:D4"/>
    <mergeCell ref="H4:K4"/>
    <mergeCell ref="N4:Q4"/>
    <mergeCell ref="T4:W4"/>
    <mergeCell ref="Z4:AC4"/>
    <mergeCell ref="AF4:AJ4"/>
    <mergeCell ref="A5:A12"/>
    <mergeCell ref="H5:H12"/>
    <mergeCell ref="N5:N12"/>
    <mergeCell ref="T5:T12"/>
    <mergeCell ref="Z5:Z12"/>
    <mergeCell ref="C8:D8"/>
    <mergeCell ref="J5:K5"/>
    <mergeCell ref="P5:Q5"/>
    <mergeCell ref="P6:Q6"/>
    <mergeCell ref="P7:Q7"/>
    <mergeCell ref="P8:Q8"/>
    <mergeCell ref="P9:Q9"/>
    <mergeCell ref="AF14:AF22"/>
    <mergeCell ref="J14:K14"/>
    <mergeCell ref="J15:K15"/>
    <mergeCell ref="A13:D13"/>
    <mergeCell ref="H13:K13"/>
    <mergeCell ref="N13:Q13"/>
    <mergeCell ref="T13:W13"/>
    <mergeCell ref="Z13:AC13"/>
    <mergeCell ref="AF13:AJ13"/>
    <mergeCell ref="A14:A22"/>
    <mergeCell ref="H14:H22"/>
    <mergeCell ref="N14:N22"/>
    <mergeCell ref="T14:T22"/>
    <mergeCell ref="Z14:Z22"/>
    <mergeCell ref="C14:D14"/>
    <mergeCell ref="C15:D15"/>
    <mergeCell ref="C20:D20"/>
    <mergeCell ref="C16:D16"/>
    <mergeCell ref="C17:D17"/>
    <mergeCell ref="C18:D18"/>
    <mergeCell ref="C19:D19"/>
    <mergeCell ref="P14:Q14"/>
    <mergeCell ref="P15:Q15"/>
    <mergeCell ref="P16:Q16"/>
    <mergeCell ref="AB24:AC24"/>
    <mergeCell ref="V29:W29"/>
    <mergeCell ref="V25:W25"/>
    <mergeCell ref="AB25:AC25"/>
    <mergeCell ref="P26:Q26"/>
    <mergeCell ref="V26:W26"/>
    <mergeCell ref="C25:D25"/>
    <mergeCell ref="A23:A29"/>
    <mergeCell ref="C23:D23"/>
    <mergeCell ref="H23:H29"/>
    <mergeCell ref="J23:K23"/>
    <mergeCell ref="J25:K25"/>
    <mergeCell ref="C27:D27"/>
    <mergeCell ref="J27:K27"/>
    <mergeCell ref="C26:D26"/>
    <mergeCell ref="J26:K26"/>
    <mergeCell ref="J24:K24"/>
    <mergeCell ref="A30:AC30"/>
    <mergeCell ref="P27:Q27"/>
    <mergeCell ref="V27:W27"/>
    <mergeCell ref="AB27:AC27"/>
    <mergeCell ref="C28:D28"/>
    <mergeCell ref="J28:K28"/>
    <mergeCell ref="P28:Q28"/>
    <mergeCell ref="V28:W28"/>
    <mergeCell ref="AB28:AC28"/>
    <mergeCell ref="N23:N29"/>
    <mergeCell ref="P23:Q23"/>
    <mergeCell ref="P25:Q25"/>
    <mergeCell ref="C29:D29"/>
    <mergeCell ref="J29:K29"/>
    <mergeCell ref="P29:Q29"/>
    <mergeCell ref="C24:D24"/>
    <mergeCell ref="P24:Q24"/>
    <mergeCell ref="V24:W24"/>
    <mergeCell ref="AB29:AC29"/>
    <mergeCell ref="AB26:AC26"/>
    <mergeCell ref="T23:T29"/>
    <mergeCell ref="V23:W23"/>
    <mergeCell ref="Z23:Z29"/>
    <mergeCell ref="AB23:AC23"/>
    <mergeCell ref="P17:Q17"/>
    <mergeCell ref="P18:Q18"/>
    <mergeCell ref="J6:K6"/>
    <mergeCell ref="J7:K7"/>
    <mergeCell ref="J8:K8"/>
    <mergeCell ref="J9:K9"/>
    <mergeCell ref="V19:W19"/>
    <mergeCell ref="V20:W20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4:AC14"/>
    <mergeCell ref="AB15:AC15"/>
    <mergeCell ref="AB16:AC16"/>
    <mergeCell ref="V14:W14"/>
    <mergeCell ref="V15:W15"/>
    <mergeCell ref="V16:W16"/>
    <mergeCell ref="V17:W17"/>
    <mergeCell ref="V18:W18"/>
  </mergeCells>
  <phoneticPr fontId="3" type="noConversion"/>
  <pageMargins left="0.39370078740157483" right="0" top="0" bottom="0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32"/>
  <sheetViews>
    <sheetView workbookViewId="0">
      <selection activeCell="J10" sqref="J10:K10"/>
    </sheetView>
  </sheetViews>
  <sheetFormatPr defaultColWidth="6.109375" defaultRowHeight="25.2" x14ac:dyDescent="0.3"/>
  <cols>
    <col min="1" max="1" width="4.109375" style="33" customWidth="1"/>
    <col min="2" max="2" width="33.88671875" style="31" bestFit="1" customWidth="1"/>
    <col min="3" max="4" width="5.21875" style="31" customWidth="1"/>
    <col min="5" max="5" width="6.109375" style="32" hidden="1" customWidth="1"/>
    <col min="6" max="6" width="7.6640625" style="32" hidden="1" customWidth="1"/>
    <col min="7" max="7" width="6.109375" style="32" hidden="1" customWidth="1"/>
    <col min="8" max="8" width="4.33203125" style="33" customWidth="1"/>
    <col min="9" max="9" width="20.6640625" style="31" customWidth="1"/>
    <col min="10" max="11" width="5.21875" style="31" customWidth="1"/>
    <col min="12" max="13" width="6.109375" style="32" hidden="1" customWidth="1"/>
    <col min="14" max="14" width="3.88671875" style="33" customWidth="1"/>
    <col min="15" max="15" width="36.88671875" style="31" bestFit="1" customWidth="1"/>
    <col min="16" max="17" width="5.21875" style="31" customWidth="1"/>
    <col min="18" max="19" width="6.109375" style="32" hidden="1" customWidth="1"/>
    <col min="20" max="20" width="4.109375" style="34" customWidth="1"/>
    <col min="21" max="21" width="27.109375" style="31" customWidth="1"/>
    <col min="22" max="22" width="5.33203125" style="31" bestFit="1" customWidth="1"/>
    <col min="23" max="23" width="5.21875" style="31" customWidth="1"/>
    <col min="24" max="24" width="6.109375" style="32" hidden="1" customWidth="1"/>
    <col min="25" max="25" width="8.109375" style="32" hidden="1" customWidth="1"/>
    <col min="26" max="26" width="3.88671875" style="33" customWidth="1"/>
    <col min="27" max="27" width="26.33203125" style="31" customWidth="1"/>
    <col min="28" max="29" width="5.21875" style="31" customWidth="1"/>
    <col min="30" max="30" width="6.109375" style="35" hidden="1" customWidth="1"/>
    <col min="31" max="31" width="6.109375" style="32" hidden="1" customWidth="1"/>
    <col min="32" max="32" width="4.33203125" style="35" hidden="1" customWidth="1"/>
    <col min="33" max="33" width="13.33203125" style="35" hidden="1" customWidth="1"/>
    <col min="34" max="36" width="0" style="35" hidden="1" customWidth="1"/>
    <col min="37" max="16384" width="6.109375" style="35"/>
  </cols>
  <sheetData>
    <row r="1" spans="1:36" s="2" customFormat="1" ht="30" customHeight="1" thickBot="1" x14ac:dyDescent="0.35">
      <c r="A1" s="345" t="s">
        <v>164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6" t="s">
        <v>62</v>
      </c>
      <c r="AB1" s="347"/>
      <c r="AC1" s="347"/>
      <c r="AD1" s="1"/>
      <c r="AE1" s="1"/>
    </row>
    <row r="2" spans="1:36" s="8" customFormat="1" ht="18.75" customHeight="1" x14ac:dyDescent="0.3">
      <c r="A2" s="348" t="s">
        <v>40</v>
      </c>
      <c r="B2" s="350">
        <v>44459</v>
      </c>
      <c r="C2" s="350"/>
      <c r="D2" s="350"/>
      <c r="E2" s="3"/>
      <c r="F2" s="3"/>
      <c r="G2" s="36"/>
      <c r="H2" s="351" t="s">
        <v>40</v>
      </c>
      <c r="I2" s="353">
        <f>B2+1</f>
        <v>44460</v>
      </c>
      <c r="J2" s="353"/>
      <c r="K2" s="353"/>
      <c r="L2" s="37"/>
      <c r="M2" s="4"/>
      <c r="N2" s="354" t="s">
        <v>40</v>
      </c>
      <c r="O2" s="355">
        <f>I2+1</f>
        <v>44461</v>
      </c>
      <c r="P2" s="355"/>
      <c r="Q2" s="355"/>
      <c r="R2" s="38"/>
      <c r="S2" s="5"/>
      <c r="T2" s="354" t="s">
        <v>40</v>
      </c>
      <c r="U2" s="338">
        <f>O2+1</f>
        <v>44462</v>
      </c>
      <c r="V2" s="338"/>
      <c r="W2" s="338"/>
      <c r="X2" s="6"/>
      <c r="Y2" s="6"/>
      <c r="Z2" s="339" t="s">
        <v>40</v>
      </c>
      <c r="AA2" s="341">
        <f>U2+1</f>
        <v>44463</v>
      </c>
      <c r="AB2" s="341"/>
      <c r="AC2" s="342"/>
      <c r="AD2" s="39"/>
      <c r="AE2" s="7"/>
      <c r="AF2" s="343" t="s">
        <v>40</v>
      </c>
      <c r="AG2" s="344">
        <f>AA2+1</f>
        <v>44464</v>
      </c>
      <c r="AH2" s="344"/>
      <c r="AI2" s="344"/>
      <c r="AJ2" s="344"/>
    </row>
    <row r="3" spans="1:36" s="8" customFormat="1" ht="18.75" customHeight="1" x14ac:dyDescent="0.3">
      <c r="A3" s="349"/>
      <c r="B3" s="9" t="s">
        <v>41</v>
      </c>
      <c r="C3" s="336" t="s">
        <v>43</v>
      </c>
      <c r="D3" s="337"/>
      <c r="E3" s="10" t="s">
        <v>63</v>
      </c>
      <c r="F3" s="11" t="s">
        <v>45</v>
      </c>
      <c r="G3" s="40"/>
      <c r="H3" s="352"/>
      <c r="I3" s="9" t="s">
        <v>41</v>
      </c>
      <c r="J3" s="336" t="s">
        <v>43</v>
      </c>
      <c r="K3" s="337"/>
      <c r="L3" s="10" t="s">
        <v>63</v>
      </c>
      <c r="M3" s="9" t="s">
        <v>45</v>
      </c>
      <c r="N3" s="343"/>
      <c r="O3" s="9" t="s">
        <v>41</v>
      </c>
      <c r="P3" s="336" t="s">
        <v>43</v>
      </c>
      <c r="Q3" s="337"/>
      <c r="R3" s="10" t="s">
        <v>63</v>
      </c>
      <c r="S3" s="9" t="s">
        <v>45</v>
      </c>
      <c r="T3" s="343"/>
      <c r="U3" s="9" t="s">
        <v>41</v>
      </c>
      <c r="V3" s="336" t="s">
        <v>43</v>
      </c>
      <c r="W3" s="337" t="s">
        <v>44</v>
      </c>
      <c r="X3" s="10" t="s">
        <v>63</v>
      </c>
      <c r="Y3" s="11" t="s">
        <v>45</v>
      </c>
      <c r="Z3" s="340"/>
      <c r="AA3" s="9" t="s">
        <v>41</v>
      </c>
      <c r="AB3" s="336" t="s">
        <v>43</v>
      </c>
      <c r="AC3" s="404" t="s">
        <v>44</v>
      </c>
      <c r="AD3" s="22" t="s">
        <v>63</v>
      </c>
      <c r="AE3" s="9" t="s">
        <v>45</v>
      </c>
      <c r="AF3" s="343"/>
      <c r="AG3" s="9" t="s">
        <v>41</v>
      </c>
      <c r="AH3" s="9" t="s">
        <v>42</v>
      </c>
      <c r="AI3" s="10" t="s">
        <v>43</v>
      </c>
      <c r="AJ3" s="10" t="s">
        <v>44</v>
      </c>
    </row>
    <row r="4" spans="1:36" s="14" customFormat="1" ht="18.75" customHeight="1" x14ac:dyDescent="0.3">
      <c r="A4" s="332" t="s">
        <v>64</v>
      </c>
      <c r="B4" s="405"/>
      <c r="C4" s="405"/>
      <c r="D4" s="406"/>
      <c r="E4" s="12"/>
      <c r="F4" s="12"/>
      <c r="G4" s="41"/>
      <c r="H4" s="407" t="s">
        <v>46</v>
      </c>
      <c r="I4" s="408"/>
      <c r="J4" s="408"/>
      <c r="K4" s="409"/>
      <c r="L4" s="12"/>
      <c r="M4" s="13"/>
      <c r="N4" s="322" t="s">
        <v>46</v>
      </c>
      <c r="O4" s="322"/>
      <c r="P4" s="322"/>
      <c r="Q4" s="322"/>
      <c r="R4" s="55"/>
      <c r="S4" s="57"/>
      <c r="T4" s="322" t="s">
        <v>46</v>
      </c>
      <c r="U4" s="322"/>
      <c r="V4" s="322"/>
      <c r="W4" s="322"/>
      <c r="X4" s="12"/>
      <c r="Y4" s="12"/>
      <c r="Z4" s="321" t="s">
        <v>46</v>
      </c>
      <c r="AA4" s="322"/>
      <c r="AB4" s="322"/>
      <c r="AC4" s="335"/>
      <c r="AD4" s="12"/>
      <c r="AE4" s="13"/>
      <c r="AF4" s="322" t="s">
        <v>46</v>
      </c>
      <c r="AG4" s="334"/>
      <c r="AH4" s="334"/>
      <c r="AI4" s="334"/>
      <c r="AJ4" s="334"/>
    </row>
    <row r="5" spans="1:36" s="14" customFormat="1" ht="25.2" customHeight="1" x14ac:dyDescent="0.3">
      <c r="A5" s="327" t="s">
        <v>117</v>
      </c>
      <c r="B5" s="80" t="s">
        <v>226</v>
      </c>
      <c r="C5" s="292" t="s">
        <v>227</v>
      </c>
      <c r="D5" s="292"/>
      <c r="E5" s="141"/>
      <c r="F5" s="141"/>
      <c r="G5" s="123"/>
      <c r="H5" s="300" t="s">
        <v>8</v>
      </c>
      <c r="I5" s="80" t="s">
        <v>72</v>
      </c>
      <c r="J5" s="293" t="s">
        <v>230</v>
      </c>
      <c r="K5" s="403"/>
      <c r="L5" s="142"/>
      <c r="M5" s="142"/>
      <c r="N5" s="300" t="s">
        <v>27</v>
      </c>
      <c r="O5" s="165" t="s">
        <v>160</v>
      </c>
      <c r="P5" s="292" t="s">
        <v>161</v>
      </c>
      <c r="Q5" s="292"/>
      <c r="R5" s="126"/>
      <c r="S5" s="126"/>
      <c r="T5" s="303" t="s">
        <v>118</v>
      </c>
      <c r="U5" s="111" t="s">
        <v>237</v>
      </c>
      <c r="V5" s="271" t="s">
        <v>238</v>
      </c>
      <c r="W5" s="272"/>
      <c r="X5" s="142"/>
      <c r="Y5" s="142"/>
      <c r="Z5" s="327" t="s">
        <v>28</v>
      </c>
      <c r="AA5" s="80" t="s">
        <v>48</v>
      </c>
      <c r="AB5" s="271" t="s">
        <v>140</v>
      </c>
      <c r="AC5" s="360"/>
      <c r="AD5" s="22"/>
      <c r="AE5" s="10"/>
      <c r="AF5" s="295"/>
      <c r="AG5" s="16"/>
      <c r="AH5" s="17"/>
      <c r="AI5" s="42"/>
      <c r="AJ5" s="43"/>
    </row>
    <row r="6" spans="1:36" s="14" customFormat="1" ht="25.2" customHeight="1" x14ac:dyDescent="0.3">
      <c r="A6" s="328"/>
      <c r="B6" s="160"/>
      <c r="C6" s="381"/>
      <c r="D6" s="381"/>
      <c r="E6" s="141"/>
      <c r="F6" s="141"/>
      <c r="G6" s="123"/>
      <c r="H6" s="397"/>
      <c r="I6" s="80" t="s">
        <v>68</v>
      </c>
      <c r="J6" s="293" t="s">
        <v>131</v>
      </c>
      <c r="K6" s="403"/>
      <c r="L6" s="142"/>
      <c r="M6" s="142"/>
      <c r="N6" s="397"/>
      <c r="O6" s="80" t="s">
        <v>48</v>
      </c>
      <c r="P6" s="310" t="s">
        <v>162</v>
      </c>
      <c r="Q6" s="311"/>
      <c r="R6" s="126"/>
      <c r="S6" s="126"/>
      <c r="T6" s="303"/>
      <c r="U6" s="111" t="s">
        <v>239</v>
      </c>
      <c r="V6" s="271"/>
      <c r="W6" s="272"/>
      <c r="X6" s="142"/>
      <c r="Y6" s="142"/>
      <c r="Z6" s="328"/>
      <c r="AA6" s="80" t="s">
        <v>119</v>
      </c>
      <c r="AB6" s="271" t="s">
        <v>246</v>
      </c>
      <c r="AC6" s="360"/>
      <c r="AD6" s="22"/>
      <c r="AE6" s="10"/>
      <c r="AF6" s="296"/>
      <c r="AG6" s="17"/>
      <c r="AH6" s="17"/>
      <c r="AI6" s="42"/>
      <c r="AJ6" s="43"/>
    </row>
    <row r="7" spans="1:36" s="14" customFormat="1" ht="25.2" customHeight="1" x14ac:dyDescent="0.3">
      <c r="A7" s="328"/>
      <c r="B7" s="160" t="s">
        <v>195</v>
      </c>
      <c r="C7" s="381" t="s">
        <v>191</v>
      </c>
      <c r="D7" s="381"/>
      <c r="E7" s="141"/>
      <c r="F7" s="141"/>
      <c r="G7" s="123"/>
      <c r="H7" s="397"/>
      <c r="I7" s="80" t="s">
        <v>73</v>
      </c>
      <c r="J7" s="293" t="s">
        <v>84</v>
      </c>
      <c r="K7" s="403"/>
      <c r="L7" s="142"/>
      <c r="M7" s="142"/>
      <c r="N7" s="397"/>
      <c r="O7" s="166" t="s">
        <v>163</v>
      </c>
      <c r="P7" s="292" t="s">
        <v>137</v>
      </c>
      <c r="Q7" s="292"/>
      <c r="R7" s="126"/>
      <c r="S7" s="126"/>
      <c r="T7" s="303"/>
      <c r="U7" s="83"/>
      <c r="V7" s="109"/>
      <c r="W7" s="109"/>
      <c r="X7" s="142"/>
      <c r="Y7" s="142"/>
      <c r="Z7" s="328"/>
      <c r="AA7" s="80" t="s">
        <v>204</v>
      </c>
      <c r="AB7" s="292" t="s">
        <v>145</v>
      </c>
      <c r="AC7" s="358"/>
      <c r="AD7" s="22"/>
      <c r="AE7" s="10"/>
      <c r="AF7" s="296"/>
      <c r="AG7" s="17"/>
      <c r="AH7" s="17"/>
      <c r="AI7" s="42"/>
      <c r="AJ7" s="43"/>
    </row>
    <row r="8" spans="1:36" s="14" customFormat="1" ht="25.2" customHeight="1" x14ac:dyDescent="0.3">
      <c r="A8" s="328"/>
      <c r="B8" s="78"/>
      <c r="C8" s="79"/>
      <c r="D8" s="79"/>
      <c r="E8" s="141"/>
      <c r="F8" s="141"/>
      <c r="G8" s="123"/>
      <c r="H8" s="397"/>
      <c r="I8" s="80" t="s">
        <v>198</v>
      </c>
      <c r="J8" s="293" t="s">
        <v>145</v>
      </c>
      <c r="K8" s="403"/>
      <c r="L8" s="142"/>
      <c r="M8" s="142"/>
      <c r="N8" s="397"/>
      <c r="O8" s="74"/>
      <c r="P8" s="74"/>
      <c r="Q8" s="74"/>
      <c r="R8" s="126"/>
      <c r="S8" s="126"/>
      <c r="T8" s="303"/>
      <c r="U8" s="80" t="s">
        <v>77</v>
      </c>
      <c r="V8" s="399" t="s">
        <v>78</v>
      </c>
      <c r="W8" s="399"/>
      <c r="X8" s="142"/>
      <c r="Y8" s="142"/>
      <c r="Z8" s="328"/>
      <c r="AA8" s="83"/>
      <c r="AB8" s="109"/>
      <c r="AC8" s="109"/>
      <c r="AD8" s="22"/>
      <c r="AE8" s="10"/>
      <c r="AF8" s="296"/>
      <c r="AG8" s="17"/>
      <c r="AH8" s="17"/>
      <c r="AI8" s="42"/>
      <c r="AJ8" s="43"/>
    </row>
    <row r="9" spans="1:36" s="14" customFormat="1" ht="25.2" customHeight="1" x14ac:dyDescent="0.3">
      <c r="A9" s="328"/>
      <c r="B9" s="83"/>
      <c r="C9" s="109"/>
      <c r="D9" s="109"/>
      <c r="E9" s="141"/>
      <c r="F9" s="141"/>
      <c r="G9" s="123"/>
      <c r="H9" s="397"/>
      <c r="I9" s="161" t="s">
        <v>231</v>
      </c>
      <c r="J9" s="293" t="s">
        <v>145</v>
      </c>
      <c r="K9" s="403"/>
      <c r="L9" s="142"/>
      <c r="M9" s="142"/>
      <c r="N9" s="397"/>
      <c r="O9" s="74"/>
      <c r="P9" s="74"/>
      <c r="Q9" s="74"/>
      <c r="R9" s="126"/>
      <c r="S9" s="126"/>
      <c r="T9" s="303"/>
      <c r="U9" s="166" t="s">
        <v>59</v>
      </c>
      <c r="V9" s="292" t="s">
        <v>193</v>
      </c>
      <c r="W9" s="292"/>
      <c r="X9" s="142"/>
      <c r="Y9" s="142"/>
      <c r="Z9" s="328"/>
      <c r="AA9" s="83"/>
      <c r="AB9" s="109"/>
      <c r="AC9" s="109"/>
      <c r="AD9" s="22"/>
      <c r="AE9" s="10"/>
      <c r="AF9" s="296"/>
      <c r="AG9" s="17"/>
      <c r="AH9" s="17"/>
      <c r="AI9" s="42"/>
      <c r="AJ9" s="43"/>
    </row>
    <row r="10" spans="1:36" s="14" customFormat="1" ht="25.2" customHeight="1" x14ac:dyDescent="0.3">
      <c r="A10" s="328"/>
      <c r="B10" s="86"/>
      <c r="C10" s="109"/>
      <c r="D10" s="109"/>
      <c r="E10" s="141"/>
      <c r="F10" s="141"/>
      <c r="G10" s="123"/>
      <c r="H10" s="397"/>
      <c r="I10" s="71"/>
      <c r="J10" s="290"/>
      <c r="K10" s="290"/>
      <c r="L10" s="142"/>
      <c r="M10" s="142"/>
      <c r="N10" s="397"/>
      <c r="O10" s="74"/>
      <c r="P10" s="74"/>
      <c r="Q10" s="74"/>
      <c r="R10" s="126"/>
      <c r="S10" s="126"/>
      <c r="T10" s="303"/>
      <c r="U10" s="86"/>
      <c r="V10" s="109"/>
      <c r="W10" s="109"/>
      <c r="X10" s="142"/>
      <c r="Y10" s="142"/>
      <c r="Z10" s="328"/>
      <c r="AA10" s="86"/>
      <c r="AB10" s="109"/>
      <c r="AC10" s="109"/>
      <c r="AD10" s="22"/>
      <c r="AE10" s="10"/>
      <c r="AF10" s="296"/>
      <c r="AG10" s="17"/>
      <c r="AH10" s="17"/>
      <c r="AI10" s="42"/>
      <c r="AJ10" s="43"/>
    </row>
    <row r="11" spans="1:36" s="14" customFormat="1" ht="25.2" customHeight="1" x14ac:dyDescent="0.3">
      <c r="A11" s="328"/>
      <c r="B11" s="87"/>
      <c r="C11" s="109"/>
      <c r="D11" s="109"/>
      <c r="E11" s="141"/>
      <c r="F11" s="141"/>
      <c r="G11" s="123"/>
      <c r="H11" s="397"/>
      <c r="I11" s="70"/>
      <c r="J11" s="290"/>
      <c r="K11" s="290"/>
      <c r="L11" s="142"/>
      <c r="M11" s="142"/>
      <c r="N11" s="397"/>
      <c r="O11" s="74"/>
      <c r="P11" s="74"/>
      <c r="Q11" s="74"/>
      <c r="R11" s="126"/>
      <c r="S11" s="126"/>
      <c r="T11" s="303"/>
      <c r="U11" s="87"/>
      <c r="V11" s="109"/>
      <c r="W11" s="109"/>
      <c r="X11" s="142"/>
      <c r="Y11" s="142"/>
      <c r="Z11" s="328"/>
      <c r="AA11" s="87"/>
      <c r="AB11" s="109"/>
      <c r="AC11" s="109"/>
      <c r="AD11" s="22"/>
      <c r="AE11" s="10"/>
      <c r="AF11" s="296"/>
      <c r="AG11" s="17"/>
      <c r="AH11" s="17"/>
      <c r="AI11" s="42"/>
      <c r="AJ11" s="43"/>
    </row>
    <row r="12" spans="1:36" s="14" customFormat="1" ht="25.2" customHeight="1" thickBot="1" x14ac:dyDescent="0.35">
      <c r="A12" s="391"/>
      <c r="B12" s="88"/>
      <c r="C12" s="110"/>
      <c r="D12" s="110"/>
      <c r="E12" s="143"/>
      <c r="F12" s="143"/>
      <c r="G12" s="144"/>
      <c r="H12" s="398"/>
      <c r="I12" s="92"/>
      <c r="J12" s="384"/>
      <c r="K12" s="384"/>
      <c r="L12" s="145"/>
      <c r="M12" s="145"/>
      <c r="N12" s="398"/>
      <c r="O12" s="74"/>
      <c r="P12" s="74"/>
      <c r="Q12" s="74"/>
      <c r="R12" s="126"/>
      <c r="S12" s="126"/>
      <c r="T12" s="303"/>
      <c r="U12" s="87"/>
      <c r="V12" s="109"/>
      <c r="W12" s="109"/>
      <c r="X12" s="145"/>
      <c r="Y12" s="145"/>
      <c r="Z12" s="391"/>
      <c r="AA12" s="88"/>
      <c r="AB12" s="110"/>
      <c r="AC12" s="110"/>
      <c r="AD12" s="22"/>
      <c r="AE12" s="10"/>
      <c r="AF12" s="296"/>
      <c r="AG12" s="17"/>
      <c r="AH12" s="17"/>
      <c r="AI12" s="42"/>
      <c r="AJ12" s="43"/>
    </row>
    <row r="13" spans="1:36" s="14" customFormat="1" ht="25.2" customHeight="1" thickBot="1" x14ac:dyDescent="0.35">
      <c r="A13" s="385" t="s">
        <v>57</v>
      </c>
      <c r="B13" s="386"/>
      <c r="C13" s="386"/>
      <c r="D13" s="387"/>
      <c r="E13" s="146"/>
      <c r="F13" s="146"/>
      <c r="G13" s="147"/>
      <c r="H13" s="388" t="s">
        <v>57</v>
      </c>
      <c r="I13" s="389"/>
      <c r="J13" s="389"/>
      <c r="K13" s="390"/>
      <c r="L13" s="148"/>
      <c r="M13" s="148"/>
      <c r="N13" s="363" t="s">
        <v>57</v>
      </c>
      <c r="O13" s="363"/>
      <c r="P13" s="363"/>
      <c r="Q13" s="363"/>
      <c r="R13" s="126"/>
      <c r="S13" s="126"/>
      <c r="T13" s="363" t="s">
        <v>57</v>
      </c>
      <c r="U13" s="363"/>
      <c r="V13" s="363"/>
      <c r="W13" s="363"/>
      <c r="X13" s="148"/>
      <c r="Y13" s="148"/>
      <c r="Z13" s="400" t="s">
        <v>57</v>
      </c>
      <c r="AA13" s="401"/>
      <c r="AB13" s="401"/>
      <c r="AC13" s="402"/>
      <c r="AD13" s="12"/>
      <c r="AE13" s="13"/>
      <c r="AF13" s="321" t="s">
        <v>58</v>
      </c>
      <c r="AG13" s="322"/>
      <c r="AH13" s="322"/>
      <c r="AI13" s="322"/>
      <c r="AJ13" s="322"/>
    </row>
    <row r="14" spans="1:36" s="14" customFormat="1" ht="25.2" customHeight="1" x14ac:dyDescent="0.3">
      <c r="A14" s="410" t="s">
        <v>39</v>
      </c>
      <c r="B14" s="80" t="s">
        <v>228</v>
      </c>
      <c r="C14" s="292" t="s">
        <v>145</v>
      </c>
      <c r="D14" s="292"/>
      <c r="E14" s="149"/>
      <c r="F14" s="149"/>
      <c r="G14" s="150"/>
      <c r="H14" s="392" t="s">
        <v>157</v>
      </c>
      <c r="I14" s="89" t="s">
        <v>85</v>
      </c>
      <c r="J14" s="271" t="s">
        <v>201</v>
      </c>
      <c r="K14" s="272"/>
      <c r="L14" s="151"/>
      <c r="M14" s="151"/>
      <c r="N14" s="393" t="s">
        <v>29</v>
      </c>
      <c r="O14" s="80" t="s">
        <v>120</v>
      </c>
      <c r="P14" s="271" t="s">
        <v>78</v>
      </c>
      <c r="Q14" s="272" t="s">
        <v>232</v>
      </c>
      <c r="R14" s="152"/>
      <c r="S14" s="152"/>
      <c r="T14" s="393" t="s">
        <v>30</v>
      </c>
      <c r="U14" s="80" t="s">
        <v>110</v>
      </c>
      <c r="V14" s="271" t="s">
        <v>129</v>
      </c>
      <c r="W14" s="272"/>
      <c r="X14" s="151"/>
      <c r="Y14" s="151"/>
      <c r="Z14" s="392" t="s">
        <v>121</v>
      </c>
      <c r="AA14" s="80" t="s">
        <v>247</v>
      </c>
      <c r="AB14" s="271" t="s">
        <v>225</v>
      </c>
      <c r="AC14" s="360"/>
      <c r="AD14" s="22"/>
      <c r="AE14" s="10"/>
      <c r="AF14" s="295"/>
      <c r="AG14" s="16"/>
      <c r="AH14" s="17"/>
      <c r="AI14" s="44"/>
      <c r="AJ14" s="43"/>
    </row>
    <row r="15" spans="1:36" s="14" customFormat="1" ht="25.2" customHeight="1" x14ac:dyDescent="0.3">
      <c r="A15" s="301"/>
      <c r="B15" s="80" t="s">
        <v>198</v>
      </c>
      <c r="C15" s="292" t="s">
        <v>129</v>
      </c>
      <c r="D15" s="292"/>
      <c r="E15" s="141"/>
      <c r="F15" s="141"/>
      <c r="G15" s="123"/>
      <c r="H15" s="305"/>
      <c r="I15" s="89" t="s">
        <v>85</v>
      </c>
      <c r="J15" s="271" t="s">
        <v>201</v>
      </c>
      <c r="K15" s="272"/>
      <c r="L15" s="142"/>
      <c r="M15" s="142"/>
      <c r="N15" s="393"/>
      <c r="O15" s="80" t="s">
        <v>122</v>
      </c>
      <c r="P15" s="271" t="s">
        <v>129</v>
      </c>
      <c r="Q15" s="272" t="s">
        <v>233</v>
      </c>
      <c r="R15" s="142"/>
      <c r="S15" s="142"/>
      <c r="T15" s="393"/>
      <c r="U15" s="80" t="s">
        <v>240</v>
      </c>
      <c r="V15" s="271" t="s">
        <v>241</v>
      </c>
      <c r="W15" s="272" t="s">
        <v>97</v>
      </c>
      <c r="X15" s="142"/>
      <c r="Y15" s="142"/>
      <c r="Z15" s="305"/>
      <c r="AA15" s="80"/>
      <c r="AB15" s="271"/>
      <c r="AC15" s="360"/>
      <c r="AD15" s="22"/>
      <c r="AE15" s="10"/>
      <c r="AF15" s="296"/>
      <c r="AG15" s="17"/>
      <c r="AH15" s="17"/>
      <c r="AI15" s="42"/>
      <c r="AJ15" s="45"/>
    </row>
    <row r="16" spans="1:36" s="14" customFormat="1" ht="25.2" customHeight="1" x14ac:dyDescent="0.3">
      <c r="A16" s="301"/>
      <c r="B16" s="80" t="s">
        <v>229</v>
      </c>
      <c r="C16" s="292" t="s">
        <v>129</v>
      </c>
      <c r="D16" s="292"/>
      <c r="E16" s="141"/>
      <c r="F16" s="141"/>
      <c r="G16" s="123"/>
      <c r="H16" s="305"/>
      <c r="I16" s="163"/>
      <c r="J16" s="290"/>
      <c r="K16" s="290"/>
      <c r="L16" s="142"/>
      <c r="M16" s="142"/>
      <c r="N16" s="393"/>
      <c r="O16" s="80" t="s">
        <v>123</v>
      </c>
      <c r="P16" s="271" t="s">
        <v>78</v>
      </c>
      <c r="Q16" s="272" t="s">
        <v>99</v>
      </c>
      <c r="R16" s="142"/>
      <c r="S16" s="142"/>
      <c r="T16" s="393"/>
      <c r="U16" s="80" t="s">
        <v>242</v>
      </c>
      <c r="V16" s="271" t="s">
        <v>131</v>
      </c>
      <c r="W16" s="272" t="s">
        <v>97</v>
      </c>
      <c r="X16" s="142"/>
      <c r="Y16" s="142"/>
      <c r="Z16" s="305"/>
      <c r="AA16" s="80" t="s">
        <v>194</v>
      </c>
      <c r="AB16" s="271" t="s">
        <v>135</v>
      </c>
      <c r="AC16" s="360"/>
      <c r="AD16" s="22"/>
      <c r="AE16" s="10"/>
      <c r="AF16" s="296"/>
      <c r="AG16" s="17"/>
      <c r="AH16" s="17"/>
      <c r="AI16" s="42"/>
      <c r="AJ16" s="45"/>
    </row>
    <row r="17" spans="1:37" s="14" customFormat="1" ht="25.2" customHeight="1" x14ac:dyDescent="0.3">
      <c r="A17" s="301"/>
      <c r="B17" s="80" t="s">
        <v>159</v>
      </c>
      <c r="C17" s="292" t="s">
        <v>137</v>
      </c>
      <c r="D17" s="292"/>
      <c r="E17" s="141"/>
      <c r="F17" s="141"/>
      <c r="G17" s="123"/>
      <c r="H17" s="305"/>
      <c r="I17" s="163"/>
      <c r="J17" s="290"/>
      <c r="K17" s="290"/>
      <c r="L17" s="142"/>
      <c r="M17" s="142"/>
      <c r="N17" s="393"/>
      <c r="O17" s="80" t="s">
        <v>124</v>
      </c>
      <c r="P17" s="271" t="s">
        <v>234</v>
      </c>
      <c r="Q17" s="272" t="s">
        <v>235</v>
      </c>
      <c r="R17" s="142"/>
      <c r="S17" s="142"/>
      <c r="T17" s="393"/>
      <c r="U17" s="80" t="s">
        <v>243</v>
      </c>
      <c r="V17" s="271" t="s">
        <v>131</v>
      </c>
      <c r="W17" s="272" t="s">
        <v>97</v>
      </c>
      <c r="X17" s="142"/>
      <c r="Y17" s="142"/>
      <c r="Z17" s="305"/>
      <c r="AA17" s="172"/>
      <c r="AB17" s="83"/>
      <c r="AC17" s="173"/>
      <c r="AD17" s="22"/>
      <c r="AE17" s="10"/>
      <c r="AF17" s="296"/>
      <c r="AG17" s="17"/>
      <c r="AH17" s="17"/>
      <c r="AI17" s="42"/>
      <c r="AJ17" s="45"/>
    </row>
    <row r="18" spans="1:37" s="14" customFormat="1" ht="25.2" customHeight="1" x14ac:dyDescent="0.3">
      <c r="A18" s="301"/>
      <c r="B18" s="116"/>
      <c r="C18" s="292"/>
      <c r="D18" s="292"/>
      <c r="E18" s="141"/>
      <c r="F18" s="141"/>
      <c r="G18" s="123"/>
      <c r="H18" s="305"/>
      <c r="I18" s="70"/>
      <c r="J18" s="290"/>
      <c r="K18" s="290"/>
      <c r="L18" s="142"/>
      <c r="M18" s="142"/>
      <c r="N18" s="393"/>
      <c r="O18" s="116" t="s">
        <v>236</v>
      </c>
      <c r="P18" s="292" t="s">
        <v>129</v>
      </c>
      <c r="Q18" s="292"/>
      <c r="R18" s="142"/>
      <c r="S18" s="142"/>
      <c r="T18" s="393"/>
      <c r="U18" s="80" t="s">
        <v>125</v>
      </c>
      <c r="V18" s="271" t="s">
        <v>129</v>
      </c>
      <c r="W18" s="272" t="s">
        <v>97</v>
      </c>
      <c r="X18" s="142"/>
      <c r="Y18" s="142"/>
      <c r="Z18" s="305"/>
      <c r="AA18" s="172"/>
      <c r="AB18" s="83"/>
      <c r="AC18" s="173"/>
      <c r="AD18" s="22"/>
      <c r="AE18" s="10"/>
      <c r="AF18" s="296"/>
      <c r="AG18" s="17"/>
      <c r="AH18" s="17"/>
      <c r="AI18" s="42"/>
      <c r="AJ18" s="45"/>
    </row>
    <row r="19" spans="1:37" s="14" customFormat="1" ht="25.2" customHeight="1" x14ac:dyDescent="0.3">
      <c r="A19" s="301"/>
      <c r="B19" s="161" t="s">
        <v>60</v>
      </c>
      <c r="C19" s="292" t="s">
        <v>92</v>
      </c>
      <c r="D19" s="292"/>
      <c r="E19" s="141"/>
      <c r="F19" s="141"/>
      <c r="G19" s="123"/>
      <c r="H19" s="305"/>
      <c r="I19" s="71"/>
      <c r="J19" s="290"/>
      <c r="K19" s="290"/>
      <c r="L19" s="142"/>
      <c r="M19" s="142"/>
      <c r="N19" s="393"/>
      <c r="O19" s="161"/>
      <c r="P19" s="292"/>
      <c r="Q19" s="292"/>
      <c r="R19" s="142"/>
      <c r="S19" s="142"/>
      <c r="T19" s="393"/>
      <c r="U19" s="80" t="s">
        <v>244</v>
      </c>
      <c r="V19" s="271" t="s">
        <v>140</v>
      </c>
      <c r="W19" s="272"/>
      <c r="X19" s="142"/>
      <c r="Y19" s="142"/>
      <c r="Z19" s="305"/>
      <c r="AA19" s="172"/>
      <c r="AB19" s="83"/>
      <c r="AC19" s="173"/>
      <c r="AD19" s="22"/>
      <c r="AE19" s="10"/>
      <c r="AF19" s="296"/>
      <c r="AG19" s="17"/>
      <c r="AH19" s="17"/>
      <c r="AI19" s="42"/>
      <c r="AJ19" s="45"/>
    </row>
    <row r="20" spans="1:37" s="14" customFormat="1" ht="25.2" customHeight="1" x14ac:dyDescent="0.3">
      <c r="A20" s="301"/>
      <c r="B20" s="162"/>
      <c r="C20" s="293"/>
      <c r="D20" s="293"/>
      <c r="E20" s="141"/>
      <c r="F20" s="141"/>
      <c r="G20" s="123"/>
      <c r="H20" s="305"/>
      <c r="I20" s="71"/>
      <c r="J20" s="290"/>
      <c r="K20" s="290"/>
      <c r="L20" s="142"/>
      <c r="M20" s="142"/>
      <c r="N20" s="393"/>
      <c r="O20" s="161" t="s">
        <v>60</v>
      </c>
      <c r="P20" s="292" t="s">
        <v>92</v>
      </c>
      <c r="Q20" s="292"/>
      <c r="R20" s="142"/>
      <c r="S20" s="142"/>
      <c r="T20" s="393"/>
      <c r="U20" s="116" t="s">
        <v>245</v>
      </c>
      <c r="V20" s="396" t="s">
        <v>220</v>
      </c>
      <c r="W20" s="311"/>
      <c r="X20" s="142"/>
      <c r="Y20" s="142"/>
      <c r="Z20" s="305"/>
      <c r="AA20" s="172"/>
      <c r="AB20" s="83"/>
      <c r="AC20" s="173"/>
      <c r="AD20" s="22"/>
      <c r="AE20" s="10"/>
      <c r="AF20" s="296"/>
      <c r="AG20" s="17"/>
      <c r="AH20" s="17"/>
      <c r="AI20" s="42"/>
      <c r="AJ20" s="45"/>
    </row>
    <row r="21" spans="1:37" s="14" customFormat="1" ht="25.2" customHeight="1" x14ac:dyDescent="0.3">
      <c r="A21" s="301"/>
      <c r="B21" s="73"/>
      <c r="C21" s="73"/>
      <c r="D21" s="73"/>
      <c r="E21" s="141"/>
      <c r="F21" s="141"/>
      <c r="G21" s="123"/>
      <c r="H21" s="305"/>
      <c r="I21" s="71"/>
      <c r="J21" s="290"/>
      <c r="K21" s="290"/>
      <c r="L21" s="142"/>
      <c r="M21" s="142"/>
      <c r="N21" s="393"/>
      <c r="O21" s="167"/>
      <c r="P21" s="109"/>
      <c r="Q21" s="168"/>
      <c r="R21" s="142"/>
      <c r="S21" s="142"/>
      <c r="T21" s="393"/>
      <c r="U21" s="161"/>
      <c r="V21" s="292"/>
      <c r="W21" s="292"/>
      <c r="X21" s="142"/>
      <c r="Y21" s="142"/>
      <c r="Z21" s="305"/>
      <c r="AA21" s="174"/>
      <c r="AB21" s="109"/>
      <c r="AC21" s="168"/>
      <c r="AD21" s="22"/>
      <c r="AE21" s="10"/>
      <c r="AF21" s="296"/>
      <c r="AG21" s="17"/>
      <c r="AH21" s="17"/>
      <c r="AI21" s="42"/>
      <c r="AJ21" s="45"/>
    </row>
    <row r="22" spans="1:37" s="14" customFormat="1" ht="25.2" customHeight="1" x14ac:dyDescent="0.3">
      <c r="A22" s="301"/>
      <c r="B22" s="77"/>
      <c r="C22" s="289"/>
      <c r="D22" s="289"/>
      <c r="E22" s="141"/>
      <c r="F22" s="141"/>
      <c r="G22" s="123"/>
      <c r="H22" s="305"/>
      <c r="I22" s="71"/>
      <c r="J22" s="290"/>
      <c r="K22" s="290"/>
      <c r="L22" s="142"/>
      <c r="M22" s="142"/>
      <c r="N22" s="393"/>
      <c r="O22" s="167"/>
      <c r="P22" s="109"/>
      <c r="Q22" s="168"/>
      <c r="R22" s="142"/>
      <c r="S22" s="142"/>
      <c r="T22" s="393"/>
      <c r="U22" s="161" t="s">
        <v>60</v>
      </c>
      <c r="V22" s="271" t="s">
        <v>92</v>
      </c>
      <c r="W22" s="272"/>
      <c r="X22" s="142"/>
      <c r="Y22" s="142"/>
      <c r="Z22" s="305"/>
      <c r="AA22" s="175"/>
      <c r="AB22" s="83"/>
      <c r="AC22" s="173"/>
      <c r="AD22" s="22"/>
      <c r="AE22" s="10"/>
      <c r="AF22" s="296"/>
      <c r="AG22" s="17"/>
      <c r="AH22" s="17"/>
      <c r="AI22" s="42"/>
      <c r="AJ22" s="42"/>
    </row>
    <row r="23" spans="1:37" s="14" customFormat="1" ht="25.2" customHeight="1" thickBot="1" x14ac:dyDescent="0.35">
      <c r="A23" s="302"/>
      <c r="B23" s="91"/>
      <c r="C23" s="323"/>
      <c r="D23" s="323"/>
      <c r="E23" s="143"/>
      <c r="F23" s="143"/>
      <c r="G23" s="144"/>
      <c r="H23" s="306"/>
      <c r="I23" s="164"/>
      <c r="J23" s="384"/>
      <c r="K23" s="384"/>
      <c r="L23" s="145"/>
      <c r="M23" s="145"/>
      <c r="N23" s="394"/>
      <c r="O23" s="169"/>
      <c r="P23" s="109"/>
      <c r="Q23" s="168"/>
      <c r="R23" s="145"/>
      <c r="S23" s="145"/>
      <c r="T23" s="394"/>
      <c r="U23" s="170"/>
      <c r="V23" s="81"/>
      <c r="W23" s="171"/>
      <c r="X23" s="145"/>
      <c r="Y23" s="145"/>
      <c r="Z23" s="306"/>
      <c r="AA23" s="169"/>
      <c r="AB23" s="83"/>
      <c r="AC23" s="173"/>
      <c r="AD23" s="22"/>
      <c r="AE23" s="10"/>
      <c r="AF23" s="296"/>
      <c r="AG23" s="17"/>
      <c r="AH23" s="17"/>
      <c r="AI23" s="42"/>
      <c r="AJ23" s="42"/>
    </row>
    <row r="24" spans="1:37" s="14" customFormat="1" ht="18.75" customHeight="1" thickBot="1" x14ac:dyDescent="0.35">
      <c r="A24" s="277" t="s">
        <v>49</v>
      </c>
      <c r="B24" s="19" t="s">
        <v>50</v>
      </c>
      <c r="C24" s="285">
        <v>1.3</v>
      </c>
      <c r="D24" s="285"/>
      <c r="E24" s="20"/>
      <c r="F24" s="20"/>
      <c r="G24" s="21"/>
      <c r="H24" s="282" t="s">
        <v>49</v>
      </c>
      <c r="I24" s="19" t="s">
        <v>50</v>
      </c>
      <c r="J24" s="285">
        <v>1.7</v>
      </c>
      <c r="K24" s="285"/>
      <c r="L24" s="20"/>
      <c r="M24" s="20"/>
      <c r="N24" s="395" t="s">
        <v>49</v>
      </c>
      <c r="O24" s="53" t="s">
        <v>50</v>
      </c>
      <c r="P24" s="382">
        <v>0.5</v>
      </c>
      <c r="Q24" s="383"/>
      <c r="R24" s="20"/>
      <c r="S24" s="20"/>
      <c r="T24" s="282" t="s">
        <v>49</v>
      </c>
      <c r="U24" s="54" t="s">
        <v>50</v>
      </c>
      <c r="V24" s="288">
        <v>2.7</v>
      </c>
      <c r="W24" s="288"/>
      <c r="X24" s="20"/>
      <c r="Y24" s="20"/>
      <c r="Z24" s="282" t="s">
        <v>49</v>
      </c>
      <c r="AA24" s="19" t="s">
        <v>50</v>
      </c>
      <c r="AB24" s="285">
        <v>3</v>
      </c>
      <c r="AC24" s="286"/>
      <c r="AF24" s="27"/>
      <c r="AG24" s="27"/>
      <c r="AH24" s="27"/>
    </row>
    <row r="25" spans="1:37" s="14" customFormat="1" ht="18.75" customHeight="1" x14ac:dyDescent="0.3">
      <c r="A25" s="278"/>
      <c r="B25" s="23" t="s">
        <v>51</v>
      </c>
      <c r="C25" s="275">
        <v>0.5</v>
      </c>
      <c r="D25" s="275"/>
      <c r="E25" s="18"/>
      <c r="F25" s="18"/>
      <c r="G25" s="15"/>
      <c r="H25" s="283"/>
      <c r="I25" s="23" t="s">
        <v>51</v>
      </c>
      <c r="J25" s="275">
        <v>0.3</v>
      </c>
      <c r="K25" s="275"/>
      <c r="L25" s="18"/>
      <c r="M25" s="18"/>
      <c r="N25" s="283"/>
      <c r="O25" s="54" t="s">
        <v>51</v>
      </c>
      <c r="P25" s="288">
        <v>2.9</v>
      </c>
      <c r="Q25" s="288"/>
      <c r="R25" s="18"/>
      <c r="S25" s="18"/>
      <c r="T25" s="283"/>
      <c r="U25" s="23" t="s">
        <v>51</v>
      </c>
      <c r="V25" s="275">
        <v>2.1</v>
      </c>
      <c r="W25" s="275"/>
      <c r="X25" s="18"/>
      <c r="Y25" s="18"/>
      <c r="Z25" s="283"/>
      <c r="AA25" s="23" t="s">
        <v>51</v>
      </c>
      <c r="AB25" s="275">
        <v>1.5</v>
      </c>
      <c r="AC25" s="276"/>
      <c r="AF25" s="27"/>
      <c r="AG25" s="27"/>
      <c r="AH25" s="27"/>
    </row>
    <row r="26" spans="1:37" s="14" customFormat="1" ht="18.75" customHeight="1" x14ac:dyDescent="0.3">
      <c r="A26" s="278"/>
      <c r="B26" s="23" t="s">
        <v>52</v>
      </c>
      <c r="C26" s="275">
        <v>0.3</v>
      </c>
      <c r="D26" s="275"/>
      <c r="E26" s="18"/>
      <c r="F26" s="18"/>
      <c r="G26" s="15"/>
      <c r="H26" s="283"/>
      <c r="I26" s="23" t="s">
        <v>52</v>
      </c>
      <c r="J26" s="275">
        <v>0.2</v>
      </c>
      <c r="K26" s="275"/>
      <c r="L26" s="18"/>
      <c r="M26" s="18"/>
      <c r="N26" s="283"/>
      <c r="O26" s="23" t="s">
        <v>52</v>
      </c>
      <c r="P26" s="275">
        <v>0.2</v>
      </c>
      <c r="Q26" s="275"/>
      <c r="R26" s="18"/>
      <c r="S26" s="18"/>
      <c r="T26" s="283"/>
      <c r="U26" s="23" t="s">
        <v>52</v>
      </c>
      <c r="V26" s="275">
        <v>2.8</v>
      </c>
      <c r="W26" s="275"/>
      <c r="X26" s="18"/>
      <c r="Y26" s="18"/>
      <c r="Z26" s="283"/>
      <c r="AA26" s="23" t="s">
        <v>52</v>
      </c>
      <c r="AB26" s="275">
        <v>2.2000000000000002</v>
      </c>
      <c r="AC26" s="276"/>
      <c r="AF26" s="27"/>
      <c r="AG26" s="27"/>
      <c r="AH26" s="27"/>
    </row>
    <row r="27" spans="1:37" s="14" customFormat="1" ht="18.75" customHeight="1" x14ac:dyDescent="0.3">
      <c r="A27" s="278"/>
      <c r="B27" s="23" t="s">
        <v>53</v>
      </c>
      <c r="C27" s="275">
        <v>0.5</v>
      </c>
      <c r="D27" s="275"/>
      <c r="E27" s="18"/>
      <c r="F27" s="18"/>
      <c r="G27" s="15"/>
      <c r="H27" s="283"/>
      <c r="I27" s="23" t="s">
        <v>53</v>
      </c>
      <c r="J27" s="275">
        <v>1</v>
      </c>
      <c r="K27" s="275"/>
      <c r="L27" s="18"/>
      <c r="M27" s="18"/>
      <c r="N27" s="283"/>
      <c r="O27" s="23" t="s">
        <v>53</v>
      </c>
      <c r="P27" s="275">
        <v>1</v>
      </c>
      <c r="Q27" s="275"/>
      <c r="R27" s="18"/>
      <c r="S27" s="18"/>
      <c r="T27" s="283"/>
      <c r="U27" s="23" t="s">
        <v>53</v>
      </c>
      <c r="V27" s="275">
        <v>0.8</v>
      </c>
      <c r="W27" s="275"/>
      <c r="X27" s="18"/>
      <c r="Y27" s="18"/>
      <c r="Z27" s="283"/>
      <c r="AA27" s="23" t="s">
        <v>53</v>
      </c>
      <c r="AB27" s="275">
        <v>1</v>
      </c>
      <c r="AC27" s="276"/>
      <c r="AF27" s="27"/>
      <c r="AG27" s="27"/>
      <c r="AH27" s="27"/>
    </row>
    <row r="28" spans="1:37" s="14" customFormat="1" ht="18.75" customHeight="1" x14ac:dyDescent="0.3">
      <c r="A28" s="278"/>
      <c r="B28" s="23" t="s">
        <v>54</v>
      </c>
      <c r="C28" s="275">
        <v>1</v>
      </c>
      <c r="D28" s="275"/>
      <c r="E28" s="18"/>
      <c r="F28" s="18"/>
      <c r="G28" s="15"/>
      <c r="H28" s="283"/>
      <c r="I28" s="23" t="s">
        <v>54</v>
      </c>
      <c r="J28" s="275">
        <v>1</v>
      </c>
      <c r="K28" s="275"/>
      <c r="L28" s="18"/>
      <c r="M28" s="18"/>
      <c r="N28" s="283"/>
      <c r="O28" s="23" t="s">
        <v>54</v>
      </c>
      <c r="P28" s="275">
        <v>1</v>
      </c>
      <c r="Q28" s="275"/>
      <c r="R28" s="18"/>
      <c r="S28" s="18"/>
      <c r="T28" s="283"/>
      <c r="U28" s="23" t="s">
        <v>54</v>
      </c>
      <c r="V28" s="275">
        <v>1</v>
      </c>
      <c r="W28" s="275"/>
      <c r="X28" s="18"/>
      <c r="Y28" s="18"/>
      <c r="Z28" s="283"/>
      <c r="AA28" s="23" t="s">
        <v>54</v>
      </c>
      <c r="AB28" s="275"/>
      <c r="AC28" s="276"/>
      <c r="AF28" s="27"/>
      <c r="AG28" s="27"/>
      <c r="AH28" s="27"/>
    </row>
    <row r="29" spans="1:37" s="14" customFormat="1" ht="18.75" customHeight="1" x14ac:dyDescent="0.3">
      <c r="A29" s="278"/>
      <c r="B29" s="23" t="s">
        <v>55</v>
      </c>
      <c r="C29" s="275">
        <v>0.6</v>
      </c>
      <c r="D29" s="275"/>
      <c r="E29" s="18"/>
      <c r="F29" s="18"/>
      <c r="G29" s="15"/>
      <c r="H29" s="283"/>
      <c r="I29" s="23" t="s">
        <v>55</v>
      </c>
      <c r="J29" s="275"/>
      <c r="K29" s="275"/>
      <c r="L29" s="18"/>
      <c r="M29" s="18"/>
      <c r="N29" s="283"/>
      <c r="O29" s="23" t="s">
        <v>55</v>
      </c>
      <c r="P29" s="275"/>
      <c r="Q29" s="275"/>
      <c r="R29" s="18"/>
      <c r="S29" s="18"/>
      <c r="T29" s="283"/>
      <c r="U29" s="23" t="s">
        <v>55</v>
      </c>
      <c r="V29" s="275"/>
      <c r="W29" s="275"/>
      <c r="X29" s="18"/>
      <c r="Y29" s="18"/>
      <c r="Z29" s="283"/>
      <c r="AA29" s="23" t="s">
        <v>55</v>
      </c>
      <c r="AB29" s="275">
        <v>1</v>
      </c>
      <c r="AC29" s="276"/>
      <c r="AF29" s="27"/>
      <c r="AG29" s="27"/>
      <c r="AH29" s="27"/>
    </row>
    <row r="30" spans="1:37" s="14" customFormat="1" ht="18.75" customHeight="1" thickBot="1" x14ac:dyDescent="0.35">
      <c r="A30" s="279"/>
      <c r="B30" s="46" t="s">
        <v>56</v>
      </c>
      <c r="C30" s="274">
        <f>C24*70+C25*75+C26*25+C27*45+C28*60+C29*150</f>
        <v>308.5</v>
      </c>
      <c r="D30" s="274"/>
      <c r="E30" s="24"/>
      <c r="F30" s="24"/>
      <c r="G30" s="25"/>
      <c r="H30" s="284"/>
      <c r="I30" s="46" t="s">
        <v>56</v>
      </c>
      <c r="J30" s="274">
        <f>J24*70+J25*75+J26*25+J27*45+J28*60+J29*150</f>
        <v>251.5</v>
      </c>
      <c r="K30" s="274"/>
      <c r="L30" s="24"/>
      <c r="M30" s="24"/>
      <c r="N30" s="284"/>
      <c r="O30" s="46" t="s">
        <v>56</v>
      </c>
      <c r="P30" s="274">
        <f>P24*70+P25*75+P26*25+P27*45+P28*60+P29*150</f>
        <v>362.5</v>
      </c>
      <c r="Q30" s="274"/>
      <c r="R30" s="24"/>
      <c r="S30" s="24"/>
      <c r="T30" s="284"/>
      <c r="U30" s="46" t="s">
        <v>56</v>
      </c>
      <c r="V30" s="274">
        <f>V24*70+V25*75+V26*25+V27*45+V28*60+V29*150</f>
        <v>512.5</v>
      </c>
      <c r="W30" s="274"/>
      <c r="X30" s="24"/>
      <c r="Y30" s="24"/>
      <c r="Z30" s="284"/>
      <c r="AA30" s="46" t="s">
        <v>56</v>
      </c>
      <c r="AB30" s="274">
        <f>AB24*70+AB25*75+AB26*25+AB27*45+AB28*60+AB29*150</f>
        <v>572.5</v>
      </c>
      <c r="AC30" s="274"/>
      <c r="AF30" s="27"/>
      <c r="AG30" s="27"/>
      <c r="AH30" s="27"/>
    </row>
    <row r="31" spans="1:37" s="14" customFormat="1" ht="43.5" customHeight="1" x14ac:dyDescent="0.3">
      <c r="A31" s="273" t="s">
        <v>61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8"/>
      <c r="AE31" s="28"/>
      <c r="AF31" s="29"/>
      <c r="AG31" s="28"/>
      <c r="AH31" s="28"/>
      <c r="AI31" s="30"/>
      <c r="AK31" s="28"/>
    </row>
    <row r="32" spans="1:37" x14ac:dyDescent="0.3">
      <c r="A32" s="47" t="s">
        <v>94</v>
      </c>
    </row>
  </sheetData>
  <mergeCells count="143">
    <mergeCell ref="A14:A23"/>
    <mergeCell ref="C14:D14"/>
    <mergeCell ref="AB7:AC7"/>
    <mergeCell ref="AB14:AC14"/>
    <mergeCell ref="AB15:AC15"/>
    <mergeCell ref="AB16:AC16"/>
    <mergeCell ref="V14:W14"/>
    <mergeCell ref="V15:W15"/>
    <mergeCell ref="V16:W16"/>
    <mergeCell ref="V17:W17"/>
    <mergeCell ref="V18:W18"/>
    <mergeCell ref="T14:T23"/>
    <mergeCell ref="Z14:Z2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4:D4"/>
    <mergeCell ref="H4:K4"/>
    <mergeCell ref="N4:Q4"/>
    <mergeCell ref="T4:W4"/>
    <mergeCell ref="Z4:AC4"/>
    <mergeCell ref="J6:K6"/>
    <mergeCell ref="J7:K7"/>
    <mergeCell ref="J8:K8"/>
    <mergeCell ref="J9:K9"/>
    <mergeCell ref="H5:H12"/>
    <mergeCell ref="J5:K5"/>
    <mergeCell ref="T5:T12"/>
    <mergeCell ref="J10:K10"/>
    <mergeCell ref="J11:K11"/>
    <mergeCell ref="AF13:AJ13"/>
    <mergeCell ref="N5:N12"/>
    <mergeCell ref="P5:Q5"/>
    <mergeCell ref="P6:Q6"/>
    <mergeCell ref="P7:Q7"/>
    <mergeCell ref="V5:W5"/>
    <mergeCell ref="V6:W6"/>
    <mergeCell ref="V8:W8"/>
    <mergeCell ref="V9:W9"/>
    <mergeCell ref="AB5:AC5"/>
    <mergeCell ref="AB6:AC6"/>
    <mergeCell ref="AF5:AF12"/>
    <mergeCell ref="T13:W13"/>
    <mergeCell ref="Z5:Z12"/>
    <mergeCell ref="Z13:AC13"/>
    <mergeCell ref="AF14:AF23"/>
    <mergeCell ref="J22:K22"/>
    <mergeCell ref="C23:D23"/>
    <mergeCell ref="J23:K23"/>
    <mergeCell ref="C18:D18"/>
    <mergeCell ref="J18:K18"/>
    <mergeCell ref="J19:K19"/>
    <mergeCell ref="J20:K20"/>
    <mergeCell ref="C15:D15"/>
    <mergeCell ref="J15:K15"/>
    <mergeCell ref="C16:D16"/>
    <mergeCell ref="J16:K16"/>
    <mergeCell ref="C17:D17"/>
    <mergeCell ref="J17:K17"/>
    <mergeCell ref="P14:Q14"/>
    <mergeCell ref="P15:Q15"/>
    <mergeCell ref="P16:Q16"/>
    <mergeCell ref="V19:W19"/>
    <mergeCell ref="V20:W20"/>
    <mergeCell ref="V21:W21"/>
    <mergeCell ref="V22:W22"/>
    <mergeCell ref="A31:AC31"/>
    <mergeCell ref="P28:Q28"/>
    <mergeCell ref="V28:W28"/>
    <mergeCell ref="AB28:AC28"/>
    <mergeCell ref="C29:D29"/>
    <mergeCell ref="J29:K29"/>
    <mergeCell ref="P29:Q29"/>
    <mergeCell ref="V29:W29"/>
    <mergeCell ref="AB29:AC29"/>
    <mergeCell ref="T24:T30"/>
    <mergeCell ref="V24:W24"/>
    <mergeCell ref="Z24:Z30"/>
    <mergeCell ref="AB24:AC24"/>
    <mergeCell ref="C25:D25"/>
    <mergeCell ref="J25:K25"/>
    <mergeCell ref="P25:Q25"/>
    <mergeCell ref="V25:W25"/>
    <mergeCell ref="AB25:AC25"/>
    <mergeCell ref="C26:D26"/>
    <mergeCell ref="A24:A30"/>
    <mergeCell ref="C24:D24"/>
    <mergeCell ref="H24:H30"/>
    <mergeCell ref="J24:K24"/>
    <mergeCell ref="N24:N30"/>
    <mergeCell ref="C30:D30"/>
    <mergeCell ref="J30:K30"/>
    <mergeCell ref="P30:Q30"/>
    <mergeCell ref="V30:W30"/>
    <mergeCell ref="AB30:AC30"/>
    <mergeCell ref="V26:W26"/>
    <mergeCell ref="AB26:AC26"/>
    <mergeCell ref="C27:D27"/>
    <mergeCell ref="J27:K27"/>
    <mergeCell ref="P27:Q27"/>
    <mergeCell ref="V27:W27"/>
    <mergeCell ref="AB27:AC27"/>
    <mergeCell ref="C6:D6"/>
    <mergeCell ref="C7:D7"/>
    <mergeCell ref="C20:D20"/>
    <mergeCell ref="P24:Q24"/>
    <mergeCell ref="J26:K26"/>
    <mergeCell ref="P26:Q26"/>
    <mergeCell ref="C28:D28"/>
    <mergeCell ref="J28:K28"/>
    <mergeCell ref="C19:D19"/>
    <mergeCell ref="J21:K21"/>
    <mergeCell ref="C22:D22"/>
    <mergeCell ref="J12:K12"/>
    <mergeCell ref="A13:D13"/>
    <mergeCell ref="H13:K13"/>
    <mergeCell ref="N13:Q13"/>
    <mergeCell ref="A5:A12"/>
    <mergeCell ref="C5:D5"/>
    <mergeCell ref="P17:Q17"/>
    <mergeCell ref="P18:Q18"/>
    <mergeCell ref="P19:Q19"/>
    <mergeCell ref="P20:Q20"/>
    <mergeCell ref="H14:H23"/>
    <mergeCell ref="J14:K14"/>
    <mergeCell ref="N14:N23"/>
  </mergeCells>
  <phoneticPr fontId="3" type="noConversion"/>
  <pageMargins left="0.39370078740157483" right="0" top="0" bottom="0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32"/>
  <sheetViews>
    <sheetView topLeftCell="B1" workbookViewId="0">
      <selection activeCell="J10" sqref="J10:K10"/>
    </sheetView>
  </sheetViews>
  <sheetFormatPr defaultColWidth="6.109375" defaultRowHeight="25.2" x14ac:dyDescent="0.3"/>
  <cols>
    <col min="1" max="1" width="4.109375" style="33" customWidth="1"/>
    <col min="2" max="2" width="33.77734375" style="31" customWidth="1"/>
    <col min="3" max="4" width="5.21875" style="31" customWidth="1"/>
    <col min="5" max="5" width="6.109375" style="32" hidden="1" customWidth="1"/>
    <col min="6" max="6" width="7.6640625" style="32" hidden="1" customWidth="1"/>
    <col min="7" max="7" width="6.109375" style="32" hidden="1" customWidth="1"/>
    <col min="8" max="8" width="4.33203125" style="33" customWidth="1"/>
    <col min="9" max="9" width="31.109375" style="31" customWidth="1"/>
    <col min="10" max="11" width="5.21875" style="31" customWidth="1"/>
    <col min="12" max="13" width="6.109375" style="32" hidden="1" customWidth="1"/>
    <col min="14" max="14" width="3.88671875" style="33" customWidth="1"/>
    <col min="15" max="15" width="30.33203125" style="31" customWidth="1"/>
    <col min="16" max="17" width="5.21875" style="31" customWidth="1"/>
    <col min="18" max="19" width="6.109375" style="32" hidden="1" customWidth="1"/>
    <col min="20" max="20" width="4.109375" style="34" customWidth="1"/>
    <col min="21" max="21" width="31.88671875" style="31" customWidth="1"/>
    <col min="22" max="22" width="5.33203125" style="31" bestFit="1" customWidth="1"/>
    <col min="23" max="23" width="5.21875" style="31" customWidth="1"/>
    <col min="24" max="24" width="6.109375" style="32" hidden="1" customWidth="1"/>
    <col min="25" max="25" width="8.109375" style="32" hidden="1" customWidth="1"/>
    <col min="26" max="26" width="3.88671875" style="33" customWidth="1"/>
    <col min="27" max="27" width="25.33203125" style="31" customWidth="1"/>
    <col min="28" max="29" width="5.21875" style="31" customWidth="1"/>
    <col min="30" max="30" width="6.109375" style="35" hidden="1" customWidth="1"/>
    <col min="31" max="31" width="6.109375" style="32" hidden="1" customWidth="1"/>
    <col min="32" max="32" width="4.33203125" style="35" hidden="1" customWidth="1"/>
    <col min="33" max="33" width="13.33203125" style="35" hidden="1" customWidth="1"/>
    <col min="34" max="36" width="0" style="35" hidden="1" customWidth="1"/>
    <col min="37" max="16384" width="6.109375" style="35"/>
  </cols>
  <sheetData>
    <row r="1" spans="1:36" s="2" customFormat="1" ht="30" customHeight="1" thickBot="1" x14ac:dyDescent="0.35">
      <c r="A1" s="345" t="s">
        <v>165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6" t="s">
        <v>62</v>
      </c>
      <c r="AB1" s="347"/>
      <c r="AC1" s="347"/>
      <c r="AD1" s="1"/>
      <c r="AE1" s="1"/>
    </row>
    <row r="2" spans="1:36" s="8" customFormat="1" ht="18.75" customHeight="1" x14ac:dyDescent="0.3">
      <c r="A2" s="348" t="s">
        <v>40</v>
      </c>
      <c r="B2" s="350">
        <v>44466</v>
      </c>
      <c r="C2" s="350"/>
      <c r="D2" s="350"/>
      <c r="E2" s="3"/>
      <c r="F2" s="3"/>
      <c r="G2" s="36"/>
      <c r="H2" s="351" t="s">
        <v>40</v>
      </c>
      <c r="I2" s="353">
        <f>B2+1</f>
        <v>44467</v>
      </c>
      <c r="J2" s="353"/>
      <c r="K2" s="353"/>
      <c r="L2" s="37"/>
      <c r="M2" s="4"/>
      <c r="N2" s="354" t="s">
        <v>40</v>
      </c>
      <c r="O2" s="355">
        <f>I2+1</f>
        <v>44468</v>
      </c>
      <c r="P2" s="355"/>
      <c r="Q2" s="355"/>
      <c r="R2" s="38"/>
      <c r="S2" s="5"/>
      <c r="T2" s="354" t="s">
        <v>40</v>
      </c>
      <c r="U2" s="338">
        <f>O2+1</f>
        <v>44469</v>
      </c>
      <c r="V2" s="338"/>
      <c r="W2" s="338"/>
      <c r="X2" s="6"/>
      <c r="Y2" s="6"/>
      <c r="Z2" s="339" t="s">
        <v>40</v>
      </c>
      <c r="AA2" s="341">
        <f>U2+1</f>
        <v>44470</v>
      </c>
      <c r="AB2" s="341"/>
      <c r="AC2" s="342"/>
      <c r="AD2" s="39"/>
      <c r="AE2" s="7"/>
      <c r="AF2" s="343" t="s">
        <v>40</v>
      </c>
      <c r="AG2" s="344">
        <f>AA2+1</f>
        <v>44471</v>
      </c>
      <c r="AH2" s="344"/>
      <c r="AI2" s="344"/>
      <c r="AJ2" s="344"/>
    </row>
    <row r="3" spans="1:36" s="8" customFormat="1" ht="18.75" customHeight="1" x14ac:dyDescent="0.3">
      <c r="A3" s="349"/>
      <c r="B3" s="9" t="s">
        <v>41</v>
      </c>
      <c r="C3" s="336" t="s">
        <v>43</v>
      </c>
      <c r="D3" s="337"/>
      <c r="E3" s="10" t="s">
        <v>63</v>
      </c>
      <c r="F3" s="11" t="s">
        <v>45</v>
      </c>
      <c r="G3" s="40"/>
      <c r="H3" s="352"/>
      <c r="I3" s="9" t="s">
        <v>41</v>
      </c>
      <c r="J3" s="336" t="s">
        <v>43</v>
      </c>
      <c r="K3" s="337"/>
      <c r="L3" s="10" t="s">
        <v>63</v>
      </c>
      <c r="M3" s="9" t="s">
        <v>45</v>
      </c>
      <c r="N3" s="343"/>
      <c r="O3" s="9" t="s">
        <v>41</v>
      </c>
      <c r="P3" s="336" t="s">
        <v>43</v>
      </c>
      <c r="Q3" s="337"/>
      <c r="R3" s="10" t="s">
        <v>63</v>
      </c>
      <c r="S3" s="9" t="s">
        <v>45</v>
      </c>
      <c r="T3" s="343"/>
      <c r="U3" s="9" t="s">
        <v>41</v>
      </c>
      <c r="V3" s="336" t="s">
        <v>43</v>
      </c>
      <c r="W3" s="337" t="s">
        <v>44</v>
      </c>
      <c r="X3" s="10" t="s">
        <v>63</v>
      </c>
      <c r="Y3" s="11" t="s">
        <v>45</v>
      </c>
      <c r="Z3" s="340"/>
      <c r="AA3" s="9" t="s">
        <v>41</v>
      </c>
      <c r="AB3" s="336" t="s">
        <v>43</v>
      </c>
      <c r="AC3" s="404" t="s">
        <v>44</v>
      </c>
      <c r="AD3" s="22" t="s">
        <v>63</v>
      </c>
      <c r="AE3" s="9" t="s">
        <v>45</v>
      </c>
      <c r="AF3" s="343"/>
      <c r="AG3" s="9" t="s">
        <v>41</v>
      </c>
      <c r="AH3" s="9" t="s">
        <v>42</v>
      </c>
      <c r="AI3" s="10" t="s">
        <v>43</v>
      </c>
      <c r="AJ3" s="10" t="s">
        <v>44</v>
      </c>
    </row>
    <row r="4" spans="1:36" s="14" customFormat="1" ht="18.75" customHeight="1" thickBot="1" x14ac:dyDescent="0.35">
      <c r="A4" s="332" t="s">
        <v>64</v>
      </c>
      <c r="B4" s="405"/>
      <c r="C4" s="405"/>
      <c r="D4" s="406"/>
      <c r="E4" s="55"/>
      <c r="F4" s="55"/>
      <c r="G4" s="56"/>
      <c r="H4" s="447" t="s">
        <v>46</v>
      </c>
      <c r="I4" s="448"/>
      <c r="J4" s="448"/>
      <c r="K4" s="333"/>
      <c r="L4" s="55"/>
      <c r="M4" s="57"/>
      <c r="N4" s="322" t="s">
        <v>46</v>
      </c>
      <c r="O4" s="322"/>
      <c r="P4" s="322"/>
      <c r="Q4" s="322"/>
      <c r="R4" s="55"/>
      <c r="S4" s="57"/>
      <c r="T4" s="322" t="s">
        <v>46</v>
      </c>
      <c r="U4" s="322"/>
      <c r="V4" s="322"/>
      <c r="W4" s="322"/>
      <c r="X4" s="55"/>
      <c r="Y4" s="55"/>
      <c r="Z4" s="321" t="s">
        <v>46</v>
      </c>
      <c r="AA4" s="322"/>
      <c r="AB4" s="322"/>
      <c r="AC4" s="335"/>
      <c r="AD4" s="12"/>
      <c r="AE4" s="13"/>
      <c r="AF4" s="322" t="s">
        <v>46</v>
      </c>
      <c r="AG4" s="334"/>
      <c r="AH4" s="334"/>
      <c r="AI4" s="334"/>
      <c r="AJ4" s="334"/>
    </row>
    <row r="5" spans="1:36" s="64" customFormat="1" ht="35.4" customHeight="1" x14ac:dyDescent="0.3">
      <c r="A5" s="442" t="s">
        <v>126</v>
      </c>
      <c r="B5" s="80" t="s">
        <v>248</v>
      </c>
      <c r="C5" s="271" t="s">
        <v>249</v>
      </c>
      <c r="D5" s="272"/>
      <c r="E5" s="153"/>
      <c r="F5" s="153"/>
      <c r="G5" s="153"/>
      <c r="H5" s="435" t="s">
        <v>31</v>
      </c>
      <c r="I5" s="80" t="s">
        <v>127</v>
      </c>
      <c r="J5" s="271" t="s">
        <v>128</v>
      </c>
      <c r="K5" s="272"/>
      <c r="L5" s="177"/>
      <c r="M5" s="177"/>
      <c r="N5" s="435" t="s">
        <v>32</v>
      </c>
      <c r="O5" s="80" t="s">
        <v>110</v>
      </c>
      <c r="P5" s="271" t="s">
        <v>129</v>
      </c>
      <c r="Q5" s="272"/>
      <c r="R5" s="153"/>
      <c r="S5" s="153"/>
      <c r="T5" s="435" t="s">
        <v>33</v>
      </c>
      <c r="U5" s="80" t="s">
        <v>130</v>
      </c>
      <c r="V5" s="271" t="s">
        <v>255</v>
      </c>
      <c r="W5" s="272"/>
      <c r="X5" s="177"/>
      <c r="Y5" s="177"/>
      <c r="Z5" s="435" t="s">
        <v>34</v>
      </c>
      <c r="AA5" s="80" t="s">
        <v>110</v>
      </c>
      <c r="AB5" s="271" t="s">
        <v>129</v>
      </c>
      <c r="AC5" s="360"/>
      <c r="AD5" s="58"/>
      <c r="AE5" s="59"/>
      <c r="AF5" s="433"/>
      <c r="AG5" s="60"/>
      <c r="AH5" s="61"/>
      <c r="AI5" s="62"/>
      <c r="AJ5" s="63"/>
    </row>
    <row r="6" spans="1:36" s="64" customFormat="1" ht="35.4" customHeight="1" x14ac:dyDescent="0.3">
      <c r="A6" s="443"/>
      <c r="B6" s="80"/>
      <c r="C6" s="271"/>
      <c r="D6" s="272"/>
      <c r="E6" s="154"/>
      <c r="F6" s="154"/>
      <c r="G6" s="154"/>
      <c r="H6" s="445"/>
      <c r="I6" s="80" t="s">
        <v>110</v>
      </c>
      <c r="J6" s="271" t="s">
        <v>131</v>
      </c>
      <c r="K6" s="272"/>
      <c r="L6" s="117"/>
      <c r="M6" s="117"/>
      <c r="N6" s="436"/>
      <c r="O6" s="80" t="s">
        <v>132</v>
      </c>
      <c r="P6" s="271" t="s">
        <v>131</v>
      </c>
      <c r="Q6" s="272"/>
      <c r="R6" s="154"/>
      <c r="S6" s="154"/>
      <c r="T6" s="436"/>
      <c r="U6" s="111"/>
      <c r="V6" s="399"/>
      <c r="W6" s="399"/>
      <c r="X6" s="117"/>
      <c r="Y6" s="117"/>
      <c r="Z6" s="436"/>
      <c r="AA6" s="80" t="s">
        <v>133</v>
      </c>
      <c r="AB6" s="271" t="s">
        <v>134</v>
      </c>
      <c r="AC6" s="360"/>
      <c r="AD6" s="58"/>
      <c r="AE6" s="59"/>
      <c r="AF6" s="434"/>
      <c r="AG6" s="61"/>
      <c r="AH6" s="61"/>
      <c r="AI6" s="62"/>
      <c r="AJ6" s="63"/>
    </row>
    <row r="7" spans="1:36" s="64" customFormat="1" ht="35.4" customHeight="1" x14ac:dyDescent="0.3">
      <c r="A7" s="443"/>
      <c r="B7" s="176"/>
      <c r="C7" s="271"/>
      <c r="D7" s="272"/>
      <c r="E7" s="154"/>
      <c r="F7" s="154"/>
      <c r="G7" s="154"/>
      <c r="H7" s="445"/>
      <c r="I7" s="93" t="s">
        <v>136</v>
      </c>
      <c r="J7" s="271" t="s">
        <v>131</v>
      </c>
      <c r="K7" s="272"/>
      <c r="L7" s="117"/>
      <c r="M7" s="117"/>
      <c r="N7" s="436"/>
      <c r="O7" s="80" t="s">
        <v>200</v>
      </c>
      <c r="P7" s="271" t="s">
        <v>129</v>
      </c>
      <c r="Q7" s="272"/>
      <c r="R7" s="154"/>
      <c r="S7" s="154"/>
      <c r="T7" s="436"/>
      <c r="U7" s="111"/>
      <c r="V7" s="399"/>
      <c r="W7" s="399"/>
      <c r="X7" s="117"/>
      <c r="Y7" s="117"/>
      <c r="Z7" s="436"/>
      <c r="AA7" s="80" t="s">
        <v>132</v>
      </c>
      <c r="AB7" s="271" t="s">
        <v>131</v>
      </c>
      <c r="AC7" s="360"/>
      <c r="AD7" s="58"/>
      <c r="AE7" s="59"/>
      <c r="AF7" s="434"/>
      <c r="AG7" s="61"/>
      <c r="AH7" s="61"/>
      <c r="AI7" s="62"/>
      <c r="AJ7" s="63"/>
    </row>
    <row r="8" spans="1:36" s="64" customFormat="1" ht="35.4" customHeight="1" x14ac:dyDescent="0.3">
      <c r="A8" s="443"/>
      <c r="B8" s="134" t="s">
        <v>47</v>
      </c>
      <c r="C8" s="356" t="s">
        <v>191</v>
      </c>
      <c r="D8" s="357"/>
      <c r="E8" s="154"/>
      <c r="F8" s="154"/>
      <c r="G8" s="154"/>
      <c r="H8" s="445"/>
      <c r="I8" s="80" t="s">
        <v>251</v>
      </c>
      <c r="J8" s="271" t="s">
        <v>137</v>
      </c>
      <c r="K8" s="272"/>
      <c r="L8" s="117"/>
      <c r="M8" s="117"/>
      <c r="N8" s="436"/>
      <c r="O8" s="80" t="s">
        <v>138</v>
      </c>
      <c r="P8" s="310" t="s">
        <v>131</v>
      </c>
      <c r="Q8" s="311"/>
      <c r="R8" s="154"/>
      <c r="S8" s="154"/>
      <c r="T8" s="436"/>
      <c r="U8" s="111"/>
      <c r="V8" s="399"/>
      <c r="W8" s="399"/>
      <c r="X8" s="117"/>
      <c r="Y8" s="117"/>
      <c r="Z8" s="436"/>
      <c r="AA8" s="80" t="s">
        <v>260</v>
      </c>
      <c r="AB8" s="271" t="s">
        <v>131</v>
      </c>
      <c r="AC8" s="360"/>
      <c r="AD8" s="58"/>
      <c r="AE8" s="59"/>
      <c r="AF8" s="434"/>
      <c r="AG8" s="61"/>
      <c r="AH8" s="61"/>
      <c r="AI8" s="62"/>
      <c r="AJ8" s="63"/>
    </row>
    <row r="9" spans="1:36" s="64" customFormat="1" ht="35.4" customHeight="1" x14ac:dyDescent="0.3">
      <c r="A9" s="443"/>
      <c r="B9" s="111"/>
      <c r="C9" s="399"/>
      <c r="D9" s="399"/>
      <c r="E9" s="154"/>
      <c r="F9" s="154"/>
      <c r="G9" s="154"/>
      <c r="H9" s="445"/>
      <c r="I9" s="80" t="s">
        <v>252</v>
      </c>
      <c r="J9" s="271" t="s">
        <v>139</v>
      </c>
      <c r="K9" s="272"/>
      <c r="L9" s="117"/>
      <c r="M9" s="117"/>
      <c r="N9" s="436"/>
      <c r="O9" s="80" t="s">
        <v>141</v>
      </c>
      <c r="P9" s="271" t="s">
        <v>139</v>
      </c>
      <c r="Q9" s="272"/>
      <c r="R9" s="154"/>
      <c r="S9" s="154"/>
      <c r="T9" s="436"/>
      <c r="U9" s="111"/>
      <c r="V9" s="399"/>
      <c r="W9" s="399"/>
      <c r="X9" s="117"/>
      <c r="Y9" s="117"/>
      <c r="Z9" s="436"/>
      <c r="AA9" s="80" t="s">
        <v>142</v>
      </c>
      <c r="AB9" s="271" t="s">
        <v>78</v>
      </c>
      <c r="AC9" s="360"/>
      <c r="AD9" s="58"/>
      <c r="AE9" s="59"/>
      <c r="AF9" s="434"/>
      <c r="AG9" s="61"/>
      <c r="AH9" s="61"/>
      <c r="AI9" s="62"/>
      <c r="AJ9" s="63"/>
    </row>
    <row r="10" spans="1:36" s="64" customFormat="1" ht="35.4" customHeight="1" x14ac:dyDescent="0.3">
      <c r="A10" s="443"/>
      <c r="B10" s="86"/>
      <c r="C10" s="399"/>
      <c r="D10" s="399"/>
      <c r="E10" s="154"/>
      <c r="F10" s="154"/>
      <c r="G10" s="154"/>
      <c r="H10" s="445"/>
      <c r="I10" s="80" t="s">
        <v>143</v>
      </c>
      <c r="J10" s="271" t="s">
        <v>253</v>
      </c>
      <c r="K10" s="272"/>
      <c r="L10" s="117"/>
      <c r="M10" s="117"/>
      <c r="N10" s="436"/>
      <c r="O10" s="80" t="s">
        <v>254</v>
      </c>
      <c r="P10" s="310" t="s">
        <v>131</v>
      </c>
      <c r="Q10" s="311"/>
      <c r="R10" s="154"/>
      <c r="S10" s="154"/>
      <c r="T10" s="436"/>
      <c r="U10" s="86"/>
      <c r="V10" s="399"/>
      <c r="W10" s="399"/>
      <c r="X10" s="117"/>
      <c r="Y10" s="117"/>
      <c r="Z10" s="436"/>
      <c r="AA10" s="80" t="s">
        <v>144</v>
      </c>
      <c r="AB10" s="271" t="s">
        <v>145</v>
      </c>
      <c r="AC10" s="360"/>
      <c r="AD10" s="58"/>
      <c r="AE10" s="59"/>
      <c r="AF10" s="434"/>
      <c r="AG10" s="61"/>
      <c r="AH10" s="61"/>
      <c r="AI10" s="62"/>
      <c r="AJ10" s="63"/>
    </row>
    <row r="11" spans="1:36" s="64" customFormat="1" ht="35.4" customHeight="1" x14ac:dyDescent="0.3">
      <c r="A11" s="443"/>
      <c r="B11" s="87"/>
      <c r="C11" s="399"/>
      <c r="D11" s="399"/>
      <c r="E11" s="154"/>
      <c r="F11" s="154"/>
      <c r="G11" s="154"/>
      <c r="H11" s="445"/>
      <c r="I11" s="70"/>
      <c r="J11" s="399"/>
      <c r="K11" s="399"/>
      <c r="L11" s="117"/>
      <c r="M11" s="117"/>
      <c r="N11" s="436"/>
      <c r="O11" s="87"/>
      <c r="P11" s="399"/>
      <c r="Q11" s="399"/>
      <c r="R11" s="154"/>
      <c r="S11" s="154"/>
      <c r="T11" s="436"/>
      <c r="U11" s="87"/>
      <c r="V11" s="399"/>
      <c r="W11" s="399"/>
      <c r="X11" s="117"/>
      <c r="Y11" s="117"/>
      <c r="Z11" s="436"/>
      <c r="AA11" s="80" t="s">
        <v>106</v>
      </c>
      <c r="AB11" s="271" t="s">
        <v>145</v>
      </c>
      <c r="AC11" s="360"/>
      <c r="AD11" s="58"/>
      <c r="AE11" s="59"/>
      <c r="AF11" s="434"/>
      <c r="AG11" s="61"/>
      <c r="AH11" s="61"/>
      <c r="AI11" s="62"/>
      <c r="AJ11" s="63"/>
    </row>
    <row r="12" spans="1:36" s="64" customFormat="1" ht="35.4" customHeight="1" thickBot="1" x14ac:dyDescent="0.35">
      <c r="A12" s="444"/>
      <c r="B12" s="88"/>
      <c r="C12" s="430"/>
      <c r="D12" s="430"/>
      <c r="E12" s="155"/>
      <c r="F12" s="155"/>
      <c r="G12" s="155"/>
      <c r="H12" s="446"/>
      <c r="I12" s="88"/>
      <c r="J12" s="431"/>
      <c r="K12" s="431"/>
      <c r="L12" s="178"/>
      <c r="M12" s="178"/>
      <c r="N12" s="437"/>
      <c r="O12" s="88"/>
      <c r="P12" s="430"/>
      <c r="Q12" s="430"/>
      <c r="R12" s="155"/>
      <c r="S12" s="155"/>
      <c r="T12" s="437"/>
      <c r="U12" s="88"/>
      <c r="V12" s="430"/>
      <c r="W12" s="430"/>
      <c r="X12" s="178"/>
      <c r="Y12" s="178"/>
      <c r="Z12" s="437"/>
      <c r="AA12" s="88"/>
      <c r="AB12" s="430"/>
      <c r="AC12" s="432"/>
      <c r="AD12" s="58"/>
      <c r="AE12" s="59"/>
      <c r="AF12" s="434"/>
      <c r="AG12" s="61"/>
      <c r="AH12" s="61"/>
      <c r="AI12" s="62"/>
      <c r="AJ12" s="63"/>
    </row>
    <row r="13" spans="1:36" s="64" customFormat="1" ht="35.4" customHeight="1" thickBot="1" x14ac:dyDescent="0.35">
      <c r="A13" s="438" t="s">
        <v>57</v>
      </c>
      <c r="B13" s="439"/>
      <c r="C13" s="439"/>
      <c r="D13" s="440"/>
      <c r="E13" s="156"/>
      <c r="F13" s="156"/>
      <c r="G13" s="157"/>
      <c r="H13" s="441" t="s">
        <v>57</v>
      </c>
      <c r="I13" s="439"/>
      <c r="J13" s="439"/>
      <c r="K13" s="440"/>
      <c r="L13" s="156"/>
      <c r="M13" s="158"/>
      <c r="N13" s="439" t="s">
        <v>57</v>
      </c>
      <c r="O13" s="439"/>
      <c r="P13" s="439"/>
      <c r="Q13" s="439"/>
      <c r="R13" s="156"/>
      <c r="S13" s="158"/>
      <c r="T13" s="441" t="s">
        <v>57</v>
      </c>
      <c r="U13" s="439"/>
      <c r="V13" s="439"/>
      <c r="W13" s="439"/>
      <c r="X13" s="156"/>
      <c r="Y13" s="156"/>
      <c r="Z13" s="425" t="s">
        <v>57</v>
      </c>
      <c r="AA13" s="426"/>
      <c r="AB13" s="426"/>
      <c r="AC13" s="427"/>
      <c r="AD13" s="65"/>
      <c r="AE13" s="66"/>
      <c r="AF13" s="428" t="s">
        <v>57</v>
      </c>
      <c r="AG13" s="429"/>
      <c r="AH13" s="429"/>
      <c r="AI13" s="429"/>
      <c r="AJ13" s="429"/>
    </row>
    <row r="14" spans="1:36" s="64" customFormat="1" ht="35.4" customHeight="1" x14ac:dyDescent="0.3">
      <c r="A14" s="420" t="s">
        <v>35</v>
      </c>
      <c r="B14" s="80" t="s">
        <v>146</v>
      </c>
      <c r="C14" s="292" t="s">
        <v>129</v>
      </c>
      <c r="D14" s="292"/>
      <c r="E14" s="153"/>
      <c r="F14" s="153"/>
      <c r="G14" s="153"/>
      <c r="H14" s="423" t="s">
        <v>13</v>
      </c>
      <c r="I14" s="89" t="s">
        <v>85</v>
      </c>
      <c r="J14" s="271" t="s">
        <v>201</v>
      </c>
      <c r="K14" s="272"/>
      <c r="L14" s="177"/>
      <c r="M14" s="177"/>
      <c r="N14" s="423" t="s">
        <v>36</v>
      </c>
      <c r="O14" s="111" t="s">
        <v>59</v>
      </c>
      <c r="P14" s="399" t="s">
        <v>137</v>
      </c>
      <c r="Q14" s="399"/>
      <c r="R14" s="153"/>
      <c r="S14" s="153"/>
      <c r="T14" s="423" t="s">
        <v>37</v>
      </c>
      <c r="U14" s="93" t="s">
        <v>136</v>
      </c>
      <c r="V14" s="292" t="s">
        <v>131</v>
      </c>
      <c r="W14" s="292"/>
      <c r="X14" s="153"/>
      <c r="Y14" s="153"/>
      <c r="Z14" s="392" t="s">
        <v>121</v>
      </c>
      <c r="AA14" s="80" t="s">
        <v>247</v>
      </c>
      <c r="AB14" s="271" t="s">
        <v>225</v>
      </c>
      <c r="AC14" s="360"/>
      <c r="AD14" s="58"/>
      <c r="AE14" s="59"/>
      <c r="AF14" s="295"/>
      <c r="AG14" s="60"/>
      <c r="AH14" s="61"/>
      <c r="AI14" s="67"/>
      <c r="AJ14" s="63"/>
    </row>
    <row r="15" spans="1:36" s="64" customFormat="1" ht="35.4" customHeight="1" x14ac:dyDescent="0.3">
      <c r="A15" s="421"/>
      <c r="B15" s="80" t="s">
        <v>149</v>
      </c>
      <c r="C15" s="292" t="s">
        <v>84</v>
      </c>
      <c r="D15" s="292"/>
      <c r="E15" s="154"/>
      <c r="F15" s="154"/>
      <c r="G15" s="154"/>
      <c r="H15" s="303"/>
      <c r="I15" s="89" t="s">
        <v>85</v>
      </c>
      <c r="J15" s="271" t="s">
        <v>201</v>
      </c>
      <c r="K15" s="272"/>
      <c r="L15" s="117"/>
      <c r="M15" s="117"/>
      <c r="N15" s="303"/>
      <c r="O15" s="111" t="s">
        <v>147</v>
      </c>
      <c r="P15" s="356" t="s">
        <v>148</v>
      </c>
      <c r="Q15" s="357"/>
      <c r="R15" s="154"/>
      <c r="S15" s="154"/>
      <c r="T15" s="303"/>
      <c r="U15" s="80" t="s">
        <v>256</v>
      </c>
      <c r="V15" s="292" t="s">
        <v>131</v>
      </c>
      <c r="W15" s="292"/>
      <c r="X15" s="154"/>
      <c r="Y15" s="154"/>
      <c r="Z15" s="305"/>
      <c r="AA15" s="80"/>
      <c r="AB15" s="271"/>
      <c r="AC15" s="360"/>
      <c r="AD15" s="58"/>
      <c r="AE15" s="59"/>
      <c r="AF15" s="296"/>
      <c r="AG15" s="61"/>
      <c r="AH15" s="61"/>
      <c r="AI15" s="62"/>
      <c r="AJ15" s="68"/>
    </row>
    <row r="16" spans="1:36" s="64" customFormat="1" ht="35.4" customHeight="1" x14ac:dyDescent="0.3">
      <c r="A16" s="421"/>
      <c r="B16" s="80" t="s">
        <v>152</v>
      </c>
      <c r="C16" s="271" t="s">
        <v>65</v>
      </c>
      <c r="D16" s="272"/>
      <c r="E16" s="154"/>
      <c r="F16" s="154"/>
      <c r="G16" s="154"/>
      <c r="H16" s="303"/>
      <c r="I16" s="80"/>
      <c r="J16" s="292"/>
      <c r="K16" s="292"/>
      <c r="L16" s="117"/>
      <c r="M16" s="117"/>
      <c r="N16" s="303"/>
      <c r="O16" s="111" t="s">
        <v>150</v>
      </c>
      <c r="P16" s="356" t="s">
        <v>78</v>
      </c>
      <c r="Q16" s="357"/>
      <c r="R16" s="154"/>
      <c r="S16" s="154"/>
      <c r="T16" s="303"/>
      <c r="U16" s="80" t="s">
        <v>257</v>
      </c>
      <c r="V16" s="271" t="s">
        <v>140</v>
      </c>
      <c r="W16" s="272"/>
      <c r="X16" s="154"/>
      <c r="Y16" s="154"/>
      <c r="Z16" s="305"/>
      <c r="AA16" s="80" t="s">
        <v>194</v>
      </c>
      <c r="AB16" s="271" t="s">
        <v>135</v>
      </c>
      <c r="AC16" s="360"/>
      <c r="AD16" s="58"/>
      <c r="AE16" s="59"/>
      <c r="AF16" s="296"/>
      <c r="AG16" s="61"/>
      <c r="AH16" s="61"/>
      <c r="AI16" s="62"/>
      <c r="AJ16" s="68"/>
    </row>
    <row r="17" spans="1:40" s="64" customFormat="1" ht="35.4" customHeight="1" x14ac:dyDescent="0.3">
      <c r="A17" s="421"/>
      <c r="B17" s="80" t="s">
        <v>153</v>
      </c>
      <c r="C17" s="271" t="s">
        <v>67</v>
      </c>
      <c r="D17" s="272"/>
      <c r="E17" s="154"/>
      <c r="F17" s="154"/>
      <c r="G17" s="154"/>
      <c r="H17" s="303"/>
      <c r="I17" s="80"/>
      <c r="J17" s="292"/>
      <c r="K17" s="292"/>
      <c r="L17" s="117"/>
      <c r="M17" s="117"/>
      <c r="N17" s="303"/>
      <c r="O17" s="80"/>
      <c r="P17" s="399"/>
      <c r="Q17" s="399"/>
      <c r="R17" s="154"/>
      <c r="S17" s="154"/>
      <c r="T17" s="303"/>
      <c r="U17" s="80" t="s">
        <v>258</v>
      </c>
      <c r="V17" s="292" t="s">
        <v>131</v>
      </c>
      <c r="W17" s="292"/>
      <c r="X17" s="154"/>
      <c r="Y17" s="154"/>
      <c r="Z17" s="305"/>
      <c r="AA17" s="172"/>
      <c r="AB17" s="83"/>
      <c r="AC17" s="173"/>
      <c r="AD17" s="58"/>
      <c r="AE17" s="59"/>
      <c r="AF17" s="296"/>
      <c r="AG17" s="61"/>
      <c r="AH17" s="61"/>
      <c r="AI17" s="62"/>
      <c r="AJ17" s="68"/>
    </row>
    <row r="18" spans="1:40" s="64" customFormat="1" ht="35.4" customHeight="1" x14ac:dyDescent="0.3">
      <c r="A18" s="421"/>
      <c r="B18" s="161" t="s">
        <v>250</v>
      </c>
      <c r="C18" s="292" t="s">
        <v>65</v>
      </c>
      <c r="D18" s="292"/>
      <c r="E18" s="154"/>
      <c r="F18" s="154"/>
      <c r="G18" s="154"/>
      <c r="H18" s="303"/>
      <c r="I18" s="87"/>
      <c r="J18" s="292"/>
      <c r="K18" s="292"/>
      <c r="L18" s="117"/>
      <c r="M18" s="117"/>
      <c r="N18" s="303"/>
      <c r="O18" s="161" t="s">
        <v>60</v>
      </c>
      <c r="P18" s="292" t="s">
        <v>92</v>
      </c>
      <c r="Q18" s="292"/>
      <c r="R18" s="154"/>
      <c r="S18" s="154"/>
      <c r="T18" s="303"/>
      <c r="U18" s="80" t="s">
        <v>214</v>
      </c>
      <c r="V18" s="292" t="s">
        <v>84</v>
      </c>
      <c r="W18" s="292"/>
      <c r="X18" s="154"/>
      <c r="Y18" s="154"/>
      <c r="Z18" s="305"/>
      <c r="AA18" s="172"/>
      <c r="AB18" s="83"/>
      <c r="AC18" s="173"/>
      <c r="AD18" s="58"/>
      <c r="AE18" s="59"/>
      <c r="AF18" s="296"/>
      <c r="AG18" s="61"/>
      <c r="AH18" s="61"/>
      <c r="AI18" s="62"/>
      <c r="AJ18" s="68"/>
    </row>
    <row r="19" spans="1:40" s="64" customFormat="1" ht="35.4" customHeight="1" x14ac:dyDescent="0.3">
      <c r="A19" s="421"/>
      <c r="B19" s="117"/>
      <c r="C19" s="310"/>
      <c r="D19" s="311"/>
      <c r="E19" s="154"/>
      <c r="F19" s="154"/>
      <c r="G19" s="154"/>
      <c r="H19" s="303"/>
      <c r="I19" s="86"/>
      <c r="J19" s="292"/>
      <c r="K19" s="292"/>
      <c r="L19" s="117"/>
      <c r="M19" s="117"/>
      <c r="N19" s="303"/>
      <c r="O19" s="161"/>
      <c r="P19" s="271"/>
      <c r="Q19" s="272"/>
      <c r="R19" s="154"/>
      <c r="S19" s="154"/>
      <c r="T19" s="303"/>
      <c r="U19" s="80" t="s">
        <v>259</v>
      </c>
      <c r="V19" s="292" t="s">
        <v>145</v>
      </c>
      <c r="W19" s="292"/>
      <c r="X19" s="154"/>
      <c r="Y19" s="154"/>
      <c r="Z19" s="305"/>
      <c r="AA19" s="172"/>
      <c r="AB19" s="83"/>
      <c r="AC19" s="173"/>
      <c r="AD19" s="58"/>
      <c r="AE19" s="59"/>
      <c r="AF19" s="296"/>
      <c r="AG19" s="61"/>
      <c r="AH19" s="61"/>
      <c r="AI19" s="62"/>
      <c r="AJ19" s="68"/>
    </row>
    <row r="20" spans="1:40" s="64" customFormat="1" ht="35.4" customHeight="1" x14ac:dyDescent="0.3">
      <c r="A20" s="421"/>
      <c r="B20" s="161" t="s">
        <v>60</v>
      </c>
      <c r="C20" s="292" t="s">
        <v>92</v>
      </c>
      <c r="D20" s="292"/>
      <c r="E20" s="154"/>
      <c r="F20" s="154"/>
      <c r="G20" s="154"/>
      <c r="H20" s="303"/>
      <c r="I20" s="86"/>
      <c r="J20" s="292"/>
      <c r="K20" s="292"/>
      <c r="L20" s="117"/>
      <c r="M20" s="117"/>
      <c r="N20" s="303"/>
      <c r="O20" s="162"/>
      <c r="P20" s="162"/>
      <c r="Q20" s="162"/>
      <c r="R20" s="154"/>
      <c r="S20" s="154"/>
      <c r="T20" s="303"/>
      <c r="U20" s="116"/>
      <c r="V20" s="293"/>
      <c r="W20" s="293"/>
      <c r="X20" s="154"/>
      <c r="Y20" s="154"/>
      <c r="Z20" s="305"/>
      <c r="AA20" s="172"/>
      <c r="AB20" s="83"/>
      <c r="AC20" s="173"/>
      <c r="AD20" s="58"/>
      <c r="AE20" s="59"/>
      <c r="AF20" s="296"/>
      <c r="AG20" s="61"/>
      <c r="AH20" s="61"/>
      <c r="AI20" s="62"/>
      <c r="AJ20" s="68"/>
    </row>
    <row r="21" spans="1:40" s="64" customFormat="1" ht="35.4" customHeight="1" x14ac:dyDescent="0.3">
      <c r="A21" s="421"/>
      <c r="B21" s="111"/>
      <c r="C21" s="399"/>
      <c r="D21" s="399"/>
      <c r="E21" s="154"/>
      <c r="F21" s="154"/>
      <c r="G21" s="154"/>
      <c r="H21" s="303"/>
      <c r="I21" s="86"/>
      <c r="J21" s="292"/>
      <c r="K21" s="292"/>
      <c r="L21" s="117"/>
      <c r="M21" s="117"/>
      <c r="N21" s="303"/>
      <c r="O21" s="86"/>
      <c r="P21" s="399"/>
      <c r="Q21" s="399"/>
      <c r="R21" s="154"/>
      <c r="S21" s="154"/>
      <c r="T21" s="303"/>
      <c r="U21" s="161" t="s">
        <v>60</v>
      </c>
      <c r="V21" s="271" t="s">
        <v>92</v>
      </c>
      <c r="W21" s="272"/>
      <c r="X21" s="154"/>
      <c r="Y21" s="154"/>
      <c r="Z21" s="305"/>
      <c r="AA21" s="174"/>
      <c r="AB21" s="109"/>
      <c r="AC21" s="168"/>
      <c r="AD21" s="58"/>
      <c r="AE21" s="59"/>
      <c r="AF21" s="296"/>
      <c r="AG21" s="61"/>
      <c r="AH21" s="61"/>
      <c r="AI21" s="62"/>
      <c r="AJ21" s="68"/>
    </row>
    <row r="22" spans="1:40" s="14" customFormat="1" ht="25.2" customHeight="1" x14ac:dyDescent="0.3">
      <c r="A22" s="421"/>
      <c r="B22" s="77"/>
      <c r="C22" s="289"/>
      <c r="D22" s="289"/>
      <c r="E22" s="123"/>
      <c r="F22" s="123"/>
      <c r="G22" s="123"/>
      <c r="H22" s="303"/>
      <c r="I22" s="71"/>
      <c r="J22" s="290"/>
      <c r="K22" s="290"/>
      <c r="L22" s="179"/>
      <c r="M22" s="179"/>
      <c r="N22" s="303"/>
      <c r="O22" s="86"/>
      <c r="P22" s="418"/>
      <c r="Q22" s="418"/>
      <c r="R22" s="126"/>
      <c r="S22" s="126"/>
      <c r="T22" s="303"/>
      <c r="U22" s="182"/>
      <c r="V22" s="418"/>
      <c r="W22" s="418"/>
      <c r="X22" s="126"/>
      <c r="Y22" s="126"/>
      <c r="Z22" s="305"/>
      <c r="AA22" s="175"/>
      <c r="AB22" s="83"/>
      <c r="AC22" s="173"/>
      <c r="AD22" s="22"/>
      <c r="AE22" s="10"/>
      <c r="AF22" s="296"/>
      <c r="AG22" s="17"/>
      <c r="AH22" s="17"/>
      <c r="AI22" s="42"/>
      <c r="AJ22" s="42"/>
    </row>
    <row r="23" spans="1:40" s="14" customFormat="1" ht="25.2" customHeight="1" thickBot="1" x14ac:dyDescent="0.35">
      <c r="A23" s="422"/>
      <c r="B23" s="91"/>
      <c r="C23" s="323"/>
      <c r="D23" s="323"/>
      <c r="E23" s="144"/>
      <c r="F23" s="144"/>
      <c r="G23" s="144"/>
      <c r="H23" s="424"/>
      <c r="I23" s="164"/>
      <c r="J23" s="384"/>
      <c r="K23" s="384"/>
      <c r="L23" s="180"/>
      <c r="M23" s="180"/>
      <c r="N23" s="424"/>
      <c r="O23" s="181"/>
      <c r="P23" s="419"/>
      <c r="Q23" s="419"/>
      <c r="R23" s="159"/>
      <c r="S23" s="159"/>
      <c r="T23" s="424"/>
      <c r="U23" s="164"/>
      <c r="V23" s="419"/>
      <c r="W23" s="419"/>
      <c r="X23" s="159"/>
      <c r="Y23" s="159"/>
      <c r="Z23" s="306"/>
      <c r="AA23" s="169"/>
      <c r="AB23" s="83"/>
      <c r="AC23" s="173"/>
      <c r="AD23" s="22"/>
      <c r="AE23" s="10"/>
      <c r="AF23" s="296"/>
      <c r="AG23" s="17"/>
      <c r="AH23" s="17"/>
      <c r="AI23" s="42"/>
      <c r="AJ23" s="42"/>
    </row>
    <row r="24" spans="1:40" s="14" customFormat="1" ht="18.75" customHeight="1" x14ac:dyDescent="0.3">
      <c r="A24" s="411" t="s">
        <v>49</v>
      </c>
      <c r="B24" s="54" t="s">
        <v>50</v>
      </c>
      <c r="C24" s="288">
        <v>1.5</v>
      </c>
      <c r="D24" s="288"/>
      <c r="E24" s="18"/>
      <c r="F24" s="18"/>
      <c r="G24" s="26"/>
      <c r="H24" s="287" t="s">
        <v>49</v>
      </c>
      <c r="I24" s="54" t="s">
        <v>50</v>
      </c>
      <c r="J24" s="288">
        <v>1.2</v>
      </c>
      <c r="K24" s="288"/>
      <c r="L24" s="18"/>
      <c r="M24" s="18"/>
      <c r="N24" s="412" t="s">
        <v>49</v>
      </c>
      <c r="O24" s="69" t="s">
        <v>50</v>
      </c>
      <c r="P24" s="413">
        <v>1.5</v>
      </c>
      <c r="Q24" s="414"/>
      <c r="R24" s="18"/>
      <c r="S24" s="18"/>
      <c r="T24" s="287" t="s">
        <v>49</v>
      </c>
      <c r="U24" s="54" t="s">
        <v>50</v>
      </c>
      <c r="V24" s="288">
        <v>1</v>
      </c>
      <c r="W24" s="288"/>
      <c r="X24" s="18"/>
      <c r="Y24" s="18"/>
      <c r="Z24" s="287" t="s">
        <v>49</v>
      </c>
      <c r="AA24" s="54" t="s">
        <v>50</v>
      </c>
      <c r="AB24" s="288">
        <v>1.1000000000000001</v>
      </c>
      <c r="AC24" s="415"/>
      <c r="AF24" s="27"/>
      <c r="AG24" s="27"/>
      <c r="AH24" s="27"/>
    </row>
    <row r="25" spans="1:40" s="14" customFormat="1" ht="18.75" customHeight="1" x14ac:dyDescent="0.3">
      <c r="A25" s="278"/>
      <c r="B25" s="23" t="s">
        <v>51</v>
      </c>
      <c r="C25" s="275">
        <v>0.8</v>
      </c>
      <c r="D25" s="275"/>
      <c r="E25" s="18"/>
      <c r="F25" s="18"/>
      <c r="G25" s="15"/>
      <c r="H25" s="283"/>
      <c r="I25" s="23" t="s">
        <v>51</v>
      </c>
      <c r="J25" s="275">
        <v>1.1000000000000001</v>
      </c>
      <c r="K25" s="275"/>
      <c r="L25" s="18"/>
      <c r="M25" s="18"/>
      <c r="N25" s="283"/>
      <c r="O25" s="54" t="s">
        <v>51</v>
      </c>
      <c r="P25" s="288">
        <v>1.1000000000000001</v>
      </c>
      <c r="Q25" s="288"/>
      <c r="R25" s="18"/>
      <c r="S25" s="18"/>
      <c r="T25" s="283"/>
      <c r="U25" s="23" t="s">
        <v>51</v>
      </c>
      <c r="V25" s="275">
        <v>1</v>
      </c>
      <c r="W25" s="275"/>
      <c r="X25" s="18"/>
      <c r="Y25" s="18"/>
      <c r="Z25" s="283"/>
      <c r="AA25" s="23" t="s">
        <v>51</v>
      </c>
      <c r="AB25" s="275">
        <v>1</v>
      </c>
      <c r="AC25" s="276"/>
      <c r="AF25" s="27"/>
      <c r="AG25" s="27"/>
      <c r="AH25" s="27"/>
    </row>
    <row r="26" spans="1:40" s="14" customFormat="1" ht="18.75" customHeight="1" x14ac:dyDescent="0.3">
      <c r="A26" s="278"/>
      <c r="B26" s="23" t="s">
        <v>52</v>
      </c>
      <c r="C26" s="275">
        <v>1.3</v>
      </c>
      <c r="D26" s="275"/>
      <c r="E26" s="18"/>
      <c r="F26" s="18"/>
      <c r="G26" s="15"/>
      <c r="H26" s="283"/>
      <c r="I26" s="23" t="s">
        <v>52</v>
      </c>
      <c r="J26" s="275">
        <v>1</v>
      </c>
      <c r="K26" s="275"/>
      <c r="L26" s="18"/>
      <c r="M26" s="18"/>
      <c r="N26" s="283"/>
      <c r="O26" s="23" t="s">
        <v>52</v>
      </c>
      <c r="P26" s="275">
        <v>1</v>
      </c>
      <c r="Q26" s="275"/>
      <c r="R26" s="18"/>
      <c r="S26" s="18"/>
      <c r="T26" s="283"/>
      <c r="U26" s="23" t="s">
        <v>52</v>
      </c>
      <c r="V26" s="275">
        <v>0.6</v>
      </c>
      <c r="W26" s="275"/>
      <c r="X26" s="18"/>
      <c r="Y26" s="18"/>
      <c r="Z26" s="283"/>
      <c r="AA26" s="23" t="s">
        <v>52</v>
      </c>
      <c r="AB26" s="275">
        <v>0.8</v>
      </c>
      <c r="AC26" s="276"/>
      <c r="AF26" s="27"/>
      <c r="AG26" s="27"/>
      <c r="AH26" s="27"/>
    </row>
    <row r="27" spans="1:40" s="14" customFormat="1" ht="18.75" customHeight="1" x14ac:dyDescent="0.3">
      <c r="A27" s="278"/>
      <c r="B27" s="23" t="s">
        <v>53</v>
      </c>
      <c r="C27" s="275">
        <v>0.5</v>
      </c>
      <c r="D27" s="275"/>
      <c r="E27" s="18"/>
      <c r="F27" s="18"/>
      <c r="G27" s="15"/>
      <c r="H27" s="283"/>
      <c r="I27" s="23" t="s">
        <v>53</v>
      </c>
      <c r="J27" s="275">
        <v>0.6</v>
      </c>
      <c r="K27" s="275"/>
      <c r="L27" s="18"/>
      <c r="M27" s="18"/>
      <c r="N27" s="283"/>
      <c r="O27" s="23" t="s">
        <v>53</v>
      </c>
      <c r="P27" s="275">
        <v>0.3</v>
      </c>
      <c r="Q27" s="275"/>
      <c r="R27" s="18"/>
      <c r="S27" s="18"/>
      <c r="T27" s="283"/>
      <c r="U27" s="23" t="s">
        <v>53</v>
      </c>
      <c r="V27" s="275">
        <v>0.8</v>
      </c>
      <c r="W27" s="275"/>
      <c r="X27" s="18"/>
      <c r="Y27" s="18"/>
      <c r="Z27" s="283"/>
      <c r="AA27" s="23" t="s">
        <v>53</v>
      </c>
      <c r="AB27" s="275">
        <v>0.6</v>
      </c>
      <c r="AC27" s="276"/>
      <c r="AF27" s="27"/>
      <c r="AG27" s="27"/>
      <c r="AH27" s="27"/>
    </row>
    <row r="28" spans="1:40" s="14" customFormat="1" ht="18.75" customHeight="1" x14ac:dyDescent="0.3">
      <c r="A28" s="278"/>
      <c r="B28" s="23" t="s">
        <v>54</v>
      </c>
      <c r="C28" s="275">
        <v>1</v>
      </c>
      <c r="D28" s="275"/>
      <c r="E28" s="18"/>
      <c r="F28" s="18"/>
      <c r="G28" s="15"/>
      <c r="H28" s="283"/>
      <c r="I28" s="23" t="s">
        <v>54</v>
      </c>
      <c r="J28" s="275">
        <v>1</v>
      </c>
      <c r="K28" s="275"/>
      <c r="L28" s="18"/>
      <c r="M28" s="18"/>
      <c r="N28" s="283"/>
      <c r="O28" s="23" t="s">
        <v>54</v>
      </c>
      <c r="P28" s="275">
        <v>1</v>
      </c>
      <c r="Q28" s="275"/>
      <c r="R28" s="18"/>
      <c r="S28" s="18"/>
      <c r="T28" s="283"/>
      <c r="U28" s="23" t="s">
        <v>54</v>
      </c>
      <c r="V28" s="275">
        <v>1</v>
      </c>
      <c r="W28" s="275"/>
      <c r="X28" s="18"/>
      <c r="Y28" s="18"/>
      <c r="Z28" s="283"/>
      <c r="AA28" s="23" t="s">
        <v>54</v>
      </c>
      <c r="AB28" s="275"/>
      <c r="AC28" s="276"/>
      <c r="AF28" s="27"/>
      <c r="AG28" s="27"/>
      <c r="AH28" s="27"/>
    </row>
    <row r="29" spans="1:40" s="14" customFormat="1" ht="18.75" customHeight="1" x14ac:dyDescent="0.3">
      <c r="A29" s="278"/>
      <c r="B29" s="23" t="s">
        <v>55</v>
      </c>
      <c r="C29" s="275"/>
      <c r="D29" s="275"/>
      <c r="E29" s="18"/>
      <c r="F29" s="18"/>
      <c r="G29" s="15"/>
      <c r="H29" s="283"/>
      <c r="I29" s="23" t="s">
        <v>55</v>
      </c>
      <c r="J29" s="275"/>
      <c r="K29" s="275"/>
      <c r="L29" s="18"/>
      <c r="M29" s="18"/>
      <c r="N29" s="283"/>
      <c r="O29" s="23" t="s">
        <v>55</v>
      </c>
      <c r="P29" s="275"/>
      <c r="Q29" s="275"/>
      <c r="R29" s="18"/>
      <c r="S29" s="18"/>
      <c r="T29" s="283"/>
      <c r="U29" s="23" t="s">
        <v>55</v>
      </c>
      <c r="V29" s="275"/>
      <c r="W29" s="275"/>
      <c r="X29" s="18"/>
      <c r="Y29" s="18"/>
      <c r="Z29" s="283"/>
      <c r="AA29" s="23" t="s">
        <v>55</v>
      </c>
      <c r="AB29" s="275">
        <v>1</v>
      </c>
      <c r="AC29" s="276"/>
      <c r="AF29" s="27"/>
      <c r="AG29" s="27"/>
      <c r="AH29" s="27"/>
    </row>
    <row r="30" spans="1:40" s="14" customFormat="1" ht="18.75" customHeight="1" thickBot="1" x14ac:dyDescent="0.35">
      <c r="A30" s="279"/>
      <c r="B30" s="46" t="s">
        <v>56</v>
      </c>
      <c r="C30" s="274">
        <f>C24*70+C25*75+C26*25+C27*45+C28*60+C29*150</f>
        <v>280</v>
      </c>
      <c r="D30" s="274"/>
      <c r="E30" s="24"/>
      <c r="F30" s="24"/>
      <c r="G30" s="25"/>
      <c r="H30" s="284"/>
      <c r="I30" s="46" t="s">
        <v>56</v>
      </c>
      <c r="J30" s="274">
        <f>J24*70+J25*75+J26*25+J27*45+J28*60+J29*150</f>
        <v>278.5</v>
      </c>
      <c r="K30" s="274"/>
      <c r="L30" s="24"/>
      <c r="M30" s="24"/>
      <c r="N30" s="284"/>
      <c r="O30" s="46" t="s">
        <v>56</v>
      </c>
      <c r="P30" s="274">
        <f>P24*70+P25*75+P26*25+P27*45+P28*60+P29*150</f>
        <v>286</v>
      </c>
      <c r="Q30" s="274"/>
      <c r="R30" s="24"/>
      <c r="S30" s="24"/>
      <c r="T30" s="284"/>
      <c r="U30" s="46" t="s">
        <v>56</v>
      </c>
      <c r="V30" s="274">
        <f>V24*70+V25*75+V26*25+V27*45+V28*60+V29*150</f>
        <v>256</v>
      </c>
      <c r="W30" s="274"/>
      <c r="X30" s="24"/>
      <c r="Y30" s="24"/>
      <c r="Z30" s="284"/>
      <c r="AA30" s="46" t="s">
        <v>56</v>
      </c>
      <c r="AB30" s="416">
        <f>AB24*70+AB25*75+AB26*25+AB27*45+AB28*60+AB29*150</f>
        <v>349</v>
      </c>
      <c r="AC30" s="417"/>
      <c r="AF30" s="27"/>
      <c r="AG30" s="27"/>
      <c r="AH30" s="27"/>
    </row>
    <row r="31" spans="1:40" s="14" customFormat="1" ht="43.5" customHeight="1" x14ac:dyDescent="0.3">
      <c r="A31" s="273" t="s">
        <v>61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8"/>
      <c r="AE31" s="28"/>
      <c r="AF31" s="29"/>
      <c r="AG31" s="28"/>
      <c r="AH31" s="28"/>
      <c r="AI31" s="30"/>
      <c r="AK31" s="28"/>
      <c r="AL31" s="28"/>
      <c r="AM31" s="28"/>
      <c r="AN31" s="28"/>
    </row>
    <row r="32" spans="1:40" x14ac:dyDescent="0.3">
      <c r="A32" s="47" t="s">
        <v>94</v>
      </c>
    </row>
  </sheetData>
  <mergeCells count="166"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V6:W6"/>
    <mergeCell ref="AB6:AC6"/>
    <mergeCell ref="C5:D5"/>
    <mergeCell ref="H5:H12"/>
    <mergeCell ref="J5:K5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4:D4"/>
    <mergeCell ref="H4:K4"/>
    <mergeCell ref="N4:Q4"/>
    <mergeCell ref="T4:W4"/>
    <mergeCell ref="A13:D13"/>
    <mergeCell ref="H13:K13"/>
    <mergeCell ref="N13:Q13"/>
    <mergeCell ref="T13:W13"/>
    <mergeCell ref="A5:A12"/>
    <mergeCell ref="J10:K10"/>
    <mergeCell ref="P10:Q10"/>
    <mergeCell ref="V10:W10"/>
    <mergeCell ref="Z4:AC4"/>
    <mergeCell ref="C9:D9"/>
    <mergeCell ref="V7:W7"/>
    <mergeCell ref="AB7:AC7"/>
    <mergeCell ref="C8:D8"/>
    <mergeCell ref="J8:K8"/>
    <mergeCell ref="P8:Q8"/>
    <mergeCell ref="V8:W8"/>
    <mergeCell ref="AB8:AC8"/>
    <mergeCell ref="T5:T12"/>
    <mergeCell ref="V5:W5"/>
    <mergeCell ref="Z5:Z12"/>
    <mergeCell ref="AB5:AC5"/>
    <mergeCell ref="C6:D6"/>
    <mergeCell ref="J6:K6"/>
    <mergeCell ref="P6:Q6"/>
    <mergeCell ref="Z13:AC13"/>
    <mergeCell ref="AF13:AJ13"/>
    <mergeCell ref="C11:D11"/>
    <mergeCell ref="J11:K11"/>
    <mergeCell ref="P11:Q11"/>
    <mergeCell ref="V11:W11"/>
    <mergeCell ref="AB11:AC11"/>
    <mergeCell ref="C12:D12"/>
    <mergeCell ref="J12:K12"/>
    <mergeCell ref="P12:Q12"/>
    <mergeCell ref="V12:W12"/>
    <mergeCell ref="AB12:AC12"/>
    <mergeCell ref="AF5:AF12"/>
    <mergeCell ref="J9:K9"/>
    <mergeCell ref="P9:Q9"/>
    <mergeCell ref="V9:W9"/>
    <mergeCell ref="AB9:AC9"/>
    <mergeCell ref="C10:D10"/>
    <mergeCell ref="AB10:AC10"/>
    <mergeCell ref="N5:N12"/>
    <mergeCell ref="P5:Q5"/>
    <mergeCell ref="C7:D7"/>
    <mergeCell ref="J7:K7"/>
    <mergeCell ref="P7:Q7"/>
    <mergeCell ref="AF14:AF23"/>
    <mergeCell ref="C15:D15"/>
    <mergeCell ref="J15:K15"/>
    <mergeCell ref="P15:Q15"/>
    <mergeCell ref="V15:W15"/>
    <mergeCell ref="AB15:AC15"/>
    <mergeCell ref="A14:A23"/>
    <mergeCell ref="C14:D14"/>
    <mergeCell ref="H14:H23"/>
    <mergeCell ref="J14:K14"/>
    <mergeCell ref="N14:N23"/>
    <mergeCell ref="P14:Q14"/>
    <mergeCell ref="C16:D16"/>
    <mergeCell ref="J16:K16"/>
    <mergeCell ref="P16:Q16"/>
    <mergeCell ref="C18:D18"/>
    <mergeCell ref="V16:W16"/>
    <mergeCell ref="AB16:AC16"/>
    <mergeCell ref="C17:D17"/>
    <mergeCell ref="J17:K17"/>
    <mergeCell ref="P17:Q17"/>
    <mergeCell ref="V17:W17"/>
    <mergeCell ref="P23:Q23"/>
    <mergeCell ref="T14:T23"/>
    <mergeCell ref="V14:W14"/>
    <mergeCell ref="Z14:Z23"/>
    <mergeCell ref="AB14:AC14"/>
    <mergeCell ref="J18:K18"/>
    <mergeCell ref="V18:W18"/>
    <mergeCell ref="C19:D19"/>
    <mergeCell ref="J19:K19"/>
    <mergeCell ref="P19:Q19"/>
    <mergeCell ref="V19:W19"/>
    <mergeCell ref="C20:D20"/>
    <mergeCell ref="J20:K20"/>
    <mergeCell ref="P18:Q18"/>
    <mergeCell ref="V20:W20"/>
    <mergeCell ref="C21:D21"/>
    <mergeCell ref="J21:K21"/>
    <mergeCell ref="P21:Q21"/>
    <mergeCell ref="V21:W21"/>
    <mergeCell ref="C22:D22"/>
    <mergeCell ref="P22:Q22"/>
    <mergeCell ref="V22:W22"/>
    <mergeCell ref="C23:D23"/>
    <mergeCell ref="J23:K23"/>
    <mergeCell ref="J22:K22"/>
    <mergeCell ref="V23:W23"/>
    <mergeCell ref="V25:W25"/>
    <mergeCell ref="AB25:AC25"/>
    <mergeCell ref="C26:D26"/>
    <mergeCell ref="C24:D24"/>
    <mergeCell ref="H24:H30"/>
    <mergeCell ref="J24:K24"/>
    <mergeCell ref="N24:N30"/>
    <mergeCell ref="P24:Q24"/>
    <mergeCell ref="J26:K26"/>
    <mergeCell ref="P26:Q26"/>
    <mergeCell ref="AB24:AC24"/>
    <mergeCell ref="J30:K30"/>
    <mergeCell ref="P30:Q30"/>
    <mergeCell ref="V30:W30"/>
    <mergeCell ref="AB30:AC30"/>
    <mergeCell ref="C30:D30"/>
    <mergeCell ref="Z24:Z30"/>
    <mergeCell ref="A31:AC31"/>
    <mergeCell ref="P28:Q28"/>
    <mergeCell ref="V28:W28"/>
    <mergeCell ref="AB28:AC28"/>
    <mergeCell ref="C29:D29"/>
    <mergeCell ref="J29:K29"/>
    <mergeCell ref="P29:Q29"/>
    <mergeCell ref="V29:W29"/>
    <mergeCell ref="AB29:AC29"/>
    <mergeCell ref="A24:A30"/>
    <mergeCell ref="C28:D28"/>
    <mergeCell ref="J28:K28"/>
    <mergeCell ref="C27:D27"/>
    <mergeCell ref="J27:K27"/>
    <mergeCell ref="P27:Q27"/>
    <mergeCell ref="V27:W27"/>
    <mergeCell ref="AB27:AC27"/>
    <mergeCell ref="T24:T30"/>
    <mergeCell ref="V24:W24"/>
    <mergeCell ref="V26:W26"/>
    <mergeCell ref="AB26:AC26"/>
    <mergeCell ref="C25:D25"/>
    <mergeCell ref="J25:K25"/>
    <mergeCell ref="P25:Q25"/>
  </mergeCells>
  <phoneticPr fontId="3" type="noConversion"/>
  <pageMargins left="0.39370078740157483" right="0" top="0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6月份</vt:lpstr>
      <vt:lpstr>2</vt:lpstr>
      <vt:lpstr>3</vt:lpstr>
      <vt:lpstr>4</vt:lpstr>
      <vt:lpstr>5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</dc:creator>
  <cp:lastModifiedBy>user</cp:lastModifiedBy>
  <cp:lastPrinted>2023-05-22T23:23:49Z</cp:lastPrinted>
  <dcterms:created xsi:type="dcterms:W3CDTF">2022-08-17T14:46:36Z</dcterms:created>
  <dcterms:modified xsi:type="dcterms:W3CDTF">2023-05-27T00:00:48Z</dcterms:modified>
</cp:coreProperties>
</file>